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10" windowWidth="23970" windowHeight="5655" firstSheet="8" activeTab="17"/>
  </bookViews>
  <sheets>
    <sheet name="02.02.2015" sheetId="1" r:id="rId1"/>
    <sheet name="03.02.2015" sheetId="2" r:id="rId2"/>
    <sheet name="04.02.2015" sheetId="3" r:id="rId3"/>
    <sheet name="05.02.2015" sheetId="4" r:id="rId4"/>
    <sheet name="06.02.2015" sheetId="5" r:id="rId5"/>
    <sheet name="09.02.2015" sheetId="6" r:id="rId6"/>
    <sheet name="10.02.2015" sheetId="7" r:id="rId7"/>
    <sheet name="11.02.2015" sheetId="8" r:id="rId8"/>
    <sheet name="12.02.2015" sheetId="9" r:id="rId9"/>
    <sheet name="13.02.2015" sheetId="10" r:id="rId10"/>
    <sheet name="16.02.2015" sheetId="11" r:id="rId11"/>
    <sheet name="17.02.2015" sheetId="12" r:id="rId12"/>
    <sheet name="18.02.2015" sheetId="13" r:id="rId13"/>
    <sheet name="19.02.2015" sheetId="14" r:id="rId14"/>
    <sheet name="20.02.2015" sheetId="15" r:id="rId15"/>
    <sheet name="23.02.2015" sheetId="16" r:id="rId16"/>
    <sheet name="24.02.2015" sheetId="17" r:id="rId17"/>
    <sheet name="25.02.2015" sheetId="18" r:id="rId18"/>
    <sheet name="26.02.2015" sheetId="19" r:id="rId19"/>
    <sheet name="27.02.2015" sheetId="20" r:id="rId20"/>
  </sheets>
  <definedNames/>
  <calcPr fullCalcOnLoad="1"/>
</workbook>
</file>

<file path=xl/sharedStrings.xml><?xml version="1.0" encoding="utf-8"?>
<sst xmlns="http://schemas.openxmlformats.org/spreadsheetml/2006/main" count="626" uniqueCount="167">
  <si>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</si>
  <si>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</si>
  <si>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</si>
  <si>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</si>
  <si>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</si>
  <si>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</si>
  <si>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</si>
  <si>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</si>
  <si>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</si>
  <si>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</si>
  <si>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</si>
  <si>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</si>
  <si>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</si>
  <si>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</si>
  <si>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</si>
  <si>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</si>
  <si>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</si>
  <si>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</si>
  <si>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</si>
  <si>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</si>
  <si>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</si>
  <si>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</si>
  <si>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</si>
  <si>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</si>
  <si>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SPITAL SAPOCA</t>
  </si>
  <si>
    <t>PRESTARI SERVICII</t>
  </si>
  <si>
    <t>APELE ROMANE</t>
  </si>
  <si>
    <t>PENALITATI</t>
  </si>
  <si>
    <t>CEC-CHELTUIELI MATERIALE</t>
  </si>
  <si>
    <t>FARMEXPERT DCI</t>
  </si>
  <si>
    <t>PENALITTAI</t>
  </si>
  <si>
    <t>MARACINE NICOMAR</t>
  </si>
  <si>
    <t>ELECTRICA</t>
  </si>
  <si>
    <t>ENERGIE ELECTRICA</t>
  </si>
  <si>
    <t>PULS CONF MOB</t>
  </si>
  <si>
    <t>RK-ACOPERIS PAV BOLNAVI NIFON</t>
  </si>
  <si>
    <t>FARMEXPER DCI PLOIESTI</t>
  </si>
  <si>
    <t>STERIL ROMANIA</t>
  </si>
  <si>
    <t>INFOMED</t>
  </si>
  <si>
    <t>TEHNOMED SERVICE</t>
  </si>
  <si>
    <t>PLASTIC PROD COM</t>
  </si>
  <si>
    <t>EPRUBETA FARM</t>
  </si>
  <si>
    <t>LUAN VISION</t>
  </si>
  <si>
    <t>ALPHA MED 200</t>
  </si>
  <si>
    <t>COMPANIA DE SPA</t>
  </si>
  <si>
    <t>COMPANIA DE APA</t>
  </si>
  <si>
    <t>COMUNA UNGURIU</t>
  </si>
  <si>
    <t>TROSCOT INTER GROUP</t>
  </si>
  <si>
    <t>OMV MARKETING</t>
  </si>
  <si>
    <t>ROMPREST ENERGY</t>
  </si>
  <si>
    <t>ROTA IMPEX</t>
  </si>
  <si>
    <t>TV SAT 2002</t>
  </si>
  <si>
    <t>RER ECOLOGIC SERVICE</t>
  </si>
  <si>
    <t>CARACTER PRINT</t>
  </si>
  <si>
    <t>SANTOMED IMPEX</t>
  </si>
  <si>
    <t>TRIDENT SERVICE</t>
  </si>
  <si>
    <t>BIO CHEM SOLUITIONS</t>
  </si>
  <si>
    <t>INTEGRITAS SQN</t>
  </si>
  <si>
    <t>MATERIALE SANITARE</t>
  </si>
  <si>
    <t>APA POTABILA</t>
  </si>
  <si>
    <t>CARBURANTI SI LUBRIFIANTI</t>
  </si>
  <si>
    <t>PRERSTARI SERVICII</t>
  </si>
  <si>
    <t>ALIMENTE</t>
  </si>
  <si>
    <t>PRETARI SERVICII</t>
  </si>
  <si>
    <t>CABLU TV</t>
  </si>
  <si>
    <t>GDF SUEZ</t>
  </si>
  <si>
    <t>GAZE NATURALE</t>
  </si>
  <si>
    <t>APHA MED</t>
  </si>
  <si>
    <t>DEZINFECTANTI</t>
  </si>
  <si>
    <t>FURNITURI DE BIROU</t>
  </si>
  <si>
    <t>OBIECTE INVENTAR</t>
  </si>
  <si>
    <t>COMFORTUNA  93</t>
  </si>
  <si>
    <t>A&amp;G MED TRADING</t>
  </si>
  <si>
    <t>EUROPHARM HOLDING</t>
  </si>
  <si>
    <t>HEPITES GALATI</t>
  </si>
  <si>
    <t>PHARMA</t>
  </si>
  <si>
    <t>POLISANO SIBIU</t>
  </si>
  <si>
    <t>FEKLSIN FARM</t>
  </si>
  <si>
    <t>FARMACEUTICA REMEDIA</t>
  </si>
  <si>
    <t>FARMEXIM</t>
  </si>
  <si>
    <t>MEDIPLUS EXIM</t>
  </si>
  <si>
    <t>INTERFARM IMPEX</t>
  </si>
  <si>
    <t>ADM FARM</t>
  </si>
  <si>
    <t>PGARMAFARM</t>
  </si>
  <si>
    <t>SERMEDIC</t>
  </si>
  <si>
    <t>ND PHARMA</t>
  </si>
  <si>
    <t>GTS SOLUTION</t>
  </si>
  <si>
    <t>ZUGRAVUL SRL</t>
  </si>
  <si>
    <t>POENARU MARIN</t>
  </si>
  <si>
    <t>SPITALUL JUDETEAN BUZAU</t>
  </si>
  <si>
    <t>IDM DINAMIC</t>
  </si>
  <si>
    <t>FRIGOTEHNICA</t>
  </si>
  <si>
    <t>ARONAX</t>
  </si>
  <si>
    <t>ELSSADO MARKET</t>
  </si>
  <si>
    <t>DERATY MAX</t>
  </si>
  <si>
    <t>MEDISAN COM</t>
  </si>
  <si>
    <t>ROBERT COM</t>
  </si>
  <si>
    <t>DYOMEDICA</t>
  </si>
  <si>
    <t>MEDICOM</t>
  </si>
  <si>
    <t>NEOTECH</t>
  </si>
  <si>
    <t>HEMAT ROM</t>
  </si>
  <si>
    <t>TOTAL JUNIOR</t>
  </si>
  <si>
    <t>SPEED CONSTRUCT</t>
  </si>
  <si>
    <t>CONSULT MERIDIAN</t>
  </si>
  <si>
    <t>MANOPRINTING</t>
  </si>
  <si>
    <t>CO&amp;CO CONSUMER</t>
  </si>
  <si>
    <t>IBERIA COM</t>
  </si>
  <si>
    <t>BIO CHEM SOLUTIONS</t>
  </si>
  <si>
    <t>CLESTAR</t>
  </si>
  <si>
    <t>AMG COMSERVICE</t>
  </si>
  <si>
    <t>ASTORIA ELECTONICS</t>
  </si>
  <si>
    <t>SOFTEH PLUS</t>
  </si>
  <si>
    <t>SOFTEH PLUS ASISTENTA</t>
  </si>
  <si>
    <t>OMV PETROM</t>
  </si>
  <si>
    <t>PREMIER ENERGY</t>
  </si>
  <si>
    <t>CERTISING</t>
  </si>
  <si>
    <t>LA FANTANA</t>
  </si>
  <si>
    <t>LINDE GAZ</t>
  </si>
  <si>
    <t>SPITALUL SF SAVA</t>
  </si>
  <si>
    <t>ALESS TERMOTEHNICA</t>
  </si>
  <si>
    <t>MARIDOR</t>
  </si>
  <si>
    <t>MEDICAMENTE</t>
  </si>
  <si>
    <t>REPARATII CURENTE</t>
  </si>
  <si>
    <t>MATERIALE</t>
  </si>
  <si>
    <t>GINAR PROD PANIF</t>
  </si>
  <si>
    <t>PIESE DE SCHIMB</t>
  </si>
  <si>
    <t>CARBURANTI</t>
  </si>
  <si>
    <t>MATERIALE DE CURATENIE</t>
  </si>
  <si>
    <t>OBIECTE INVENNTAR</t>
  </si>
  <si>
    <t>MATERIALE CU CARACTER FUNCTIONAL</t>
  </si>
  <si>
    <t>REACTI LABORATOR</t>
  </si>
  <si>
    <t>IMPARAT</t>
  </si>
  <si>
    <t>REACTIVI LABORATOR</t>
  </si>
  <si>
    <t>CTL</t>
  </si>
  <si>
    <t>SALARIATI</t>
  </si>
  <si>
    <t>SALARII AF LUNII IANUARIE 2015</t>
  </si>
  <si>
    <t>BUGETUL DE STAT</t>
  </si>
  <si>
    <t>CONTRIBUTII AF SALARII LUNA IANUARIE 2015</t>
  </si>
  <si>
    <t>BASS</t>
  </si>
  <si>
    <t>DGRFP GALATI</t>
  </si>
  <si>
    <t>CHEQUE DEJUNER</t>
  </si>
  <si>
    <t>TELECOM ROMANIA</t>
  </si>
  <si>
    <t>TRUZO IMPEX</t>
  </si>
  <si>
    <t>CENTRUL MEDICAL MEDIMVEST</t>
  </si>
  <si>
    <t>COMPLEX FOREST DINAMIC</t>
  </si>
  <si>
    <t>DANY CRIS 93</t>
  </si>
  <si>
    <t>EXTRABUGETAR</t>
  </si>
  <si>
    <t>MEDCENTER</t>
  </si>
  <si>
    <t>TELEKOM</t>
  </si>
  <si>
    <t>C/V CARNET CEC ELIBERARE NUMERAR</t>
  </si>
  <si>
    <t>TICHETE MASA</t>
  </si>
  <si>
    <t>VOCE</t>
  </si>
  <si>
    <t>FURNITURI BIROU</t>
  </si>
  <si>
    <t>DSP BUZAU</t>
  </si>
  <si>
    <t>LABORATOARELE BIOCLINICA</t>
  </si>
  <si>
    <t>MIGA COM</t>
  </si>
  <si>
    <t>CONTRIBUTII AF SALARII IANURIE 2015</t>
  </si>
  <si>
    <t>MOTORINA</t>
  </si>
  <si>
    <t>COMFORTUNA 93</t>
  </si>
  <si>
    <t>INFOSOFT</t>
  </si>
  <si>
    <t>ABONAMENT CABLU</t>
  </si>
  <si>
    <t>TELEKOM COMUNICATIONS</t>
  </si>
  <si>
    <t>MONITORUL OFICIAL</t>
  </si>
  <si>
    <t>REGISTRU CASA</t>
  </si>
  <si>
    <t>CEC-CHELTUIELI GOSPODARESTI</t>
  </si>
  <si>
    <t>CTCE PIATRA NEAMT</t>
  </si>
  <si>
    <t>COMPANIA NAT. DE DRUMURI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</si>
</sst>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.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2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4" fontId="4" fillId="2" borderId="4" xfId="0" applyNumberFormat="1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7" fillId="2" borderId="4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">
      <selection activeCell="C26" sqref="C26:D26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8.421875" style="0" customWidth="1"/>
  </cols>
  <sheetData>
    <row r="4" spans="1:4" ht="15.75">
      <c r="A4" s="81" t="s">
        <v>14</v>
      </c>
      <c r="B4" s="81"/>
      <c r="C4" s="81"/>
      <c r="D4" s="81"/>
    </row>
    <row r="5" spans="1:4" ht="15.75">
      <c r="A5" s="81" t="s">
        <v>15</v>
      </c>
      <c r="B5" s="81"/>
      <c r="C5" s="81"/>
      <c r="D5" s="81"/>
    </row>
    <row r="11" spans="1:4" ht="12.75">
      <c r="A11" s="91" t="s">
        <v>0</v>
      </c>
      <c r="B11" s="91" t="s">
        <v>1</v>
      </c>
      <c r="C11" s="96" t="s">
        <v>2</v>
      </c>
      <c r="D11" s="96" t="s">
        <v>3</v>
      </c>
    </row>
    <row r="12" spans="1:4" ht="12.75">
      <c r="A12" s="92"/>
      <c r="B12" s="94"/>
      <c r="C12" s="97"/>
      <c r="D12" s="97"/>
    </row>
    <row r="13" spans="1:4" ht="12.75">
      <c r="A13" s="93"/>
      <c r="B13" s="95"/>
      <c r="C13" s="98"/>
      <c r="D13" s="98"/>
    </row>
    <row r="14" spans="1:4" ht="15.75" customHeight="1">
      <c r="A14" s="83" t="s">
        <v>4</v>
      </c>
      <c r="B14" s="85">
        <v>0</v>
      </c>
      <c r="C14" s="87"/>
      <c r="D14" s="87"/>
    </row>
    <row r="15" spans="1:4" ht="12.75">
      <c r="A15" s="84"/>
      <c r="B15" s="86"/>
      <c r="C15" s="88"/>
      <c r="D15" s="88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3" t="s">
        <v>5</v>
      </c>
      <c r="B23" s="85">
        <f>B25</f>
        <v>1412.08</v>
      </c>
      <c r="C23" s="87"/>
      <c r="D23" s="87"/>
    </row>
    <row r="24" spans="1:4" ht="12.75">
      <c r="A24" s="84"/>
      <c r="B24" s="86"/>
      <c r="C24" s="88"/>
      <c r="D24" s="88"/>
    </row>
    <row r="25" spans="1:4" ht="12.75">
      <c r="A25" s="1"/>
      <c r="B25" s="8">
        <v>1412.08</v>
      </c>
      <c r="C25" s="1" t="s">
        <v>29</v>
      </c>
      <c r="D25" s="1" t="s">
        <v>27</v>
      </c>
    </row>
    <row r="26" spans="1:4" ht="12.75">
      <c r="A26" s="1"/>
      <c r="B26" s="2">
        <v>2000</v>
      </c>
      <c r="C26" s="1" t="s">
        <v>24</v>
      </c>
      <c r="D26" s="1" t="s">
        <v>28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89" t="s">
        <v>6</v>
      </c>
      <c r="B34" s="85">
        <v>0</v>
      </c>
      <c r="C34" s="87"/>
      <c r="D34" s="87"/>
    </row>
    <row r="35" spans="1:4" ht="15.75" customHeight="1">
      <c r="A35" s="90"/>
      <c r="B35" s="86"/>
      <c r="C35" s="88"/>
      <c r="D35" s="88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3" t="s">
        <v>7</v>
      </c>
      <c r="B42" s="85">
        <v>0</v>
      </c>
      <c r="C42" s="87"/>
      <c r="D42" s="87"/>
    </row>
    <row r="43" spans="1:4" ht="12.75">
      <c r="A43" s="84"/>
      <c r="B43" s="86"/>
      <c r="C43" s="88"/>
      <c r="D43" s="88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1412.08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1" t="s">
        <v>10</v>
      </c>
      <c r="D51" s="81"/>
    </row>
    <row r="52" spans="1:4" ht="15.75">
      <c r="A52" s="4" t="s">
        <v>9</v>
      </c>
      <c r="B52" s="3"/>
      <c r="C52" s="82" t="s">
        <v>11</v>
      </c>
      <c r="D52" s="82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1" t="s">
        <v>12</v>
      </c>
      <c r="D56" s="81"/>
    </row>
    <row r="57" spans="2:4" ht="15.75">
      <c r="B57" s="3"/>
      <c r="C57" s="81" t="s">
        <v>13</v>
      </c>
      <c r="D57" s="81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14"/>
  <sheetViews>
    <sheetView workbookViewId="0" topLeftCell="A79">
      <selection activeCell="L88" sqref="L88"/>
    </sheetView>
  </sheetViews>
  <sheetFormatPr defaultColWidth="9.140625" defaultRowHeight="12.75"/>
  <cols>
    <col min="1" max="1" width="34.57421875" style="0" customWidth="1"/>
    <col min="2" max="2" width="14.421875" style="0" customWidth="1"/>
    <col min="3" max="3" width="26.28125" style="0" customWidth="1"/>
    <col min="4" max="4" width="42.00390625" style="0" customWidth="1"/>
    <col min="5" max="6" width="9.140625" style="19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96" t="s">
        <v>0</v>
      </c>
      <c r="B12" s="96" t="s">
        <v>1</v>
      </c>
      <c r="C12" s="96" t="s">
        <v>2</v>
      </c>
      <c r="D12" s="96" t="s">
        <v>3</v>
      </c>
    </row>
    <row r="13" spans="1:4" ht="12.75">
      <c r="A13" s="97"/>
      <c r="B13" s="99"/>
      <c r="C13" s="97"/>
      <c r="D13" s="97"/>
    </row>
    <row r="14" spans="1:4" ht="12.75">
      <c r="A14" s="98"/>
      <c r="B14" s="100"/>
      <c r="C14" s="98"/>
      <c r="D14" s="98"/>
    </row>
    <row r="15" spans="1:4" ht="12.75">
      <c r="A15" s="83" t="s">
        <v>4</v>
      </c>
      <c r="B15" s="85">
        <f>B17+B18+B19</f>
        <v>1278732</v>
      </c>
      <c r="C15" s="87"/>
      <c r="D15" s="87"/>
    </row>
    <row r="16" spans="1:4" ht="12.75">
      <c r="A16" s="84"/>
      <c r="B16" s="86"/>
      <c r="C16" s="88"/>
      <c r="D16" s="88"/>
    </row>
    <row r="17" spans="1:4" ht="27" customHeight="1">
      <c r="A17" s="1"/>
      <c r="B17" s="2">
        <v>1244086</v>
      </c>
      <c r="C17" s="1" t="s">
        <v>134</v>
      </c>
      <c r="D17" s="1" t="s">
        <v>135</v>
      </c>
    </row>
    <row r="18" spans="1:5" ht="14.25">
      <c r="A18" s="1"/>
      <c r="B18" s="22">
        <v>9126</v>
      </c>
      <c r="C18" s="21" t="s">
        <v>136</v>
      </c>
      <c r="D18" s="1" t="s">
        <v>137</v>
      </c>
      <c r="E18" s="24"/>
    </row>
    <row r="19" spans="1:5" ht="14.25">
      <c r="A19" s="1"/>
      <c r="B19" s="22">
        <v>25520</v>
      </c>
      <c r="C19" s="21" t="s">
        <v>138</v>
      </c>
      <c r="D19" s="1" t="s">
        <v>137</v>
      </c>
      <c r="E19" s="24"/>
    </row>
    <row r="20" spans="1:5" ht="14.25">
      <c r="A20" s="1"/>
      <c r="B20" s="22"/>
      <c r="C20" s="21"/>
      <c r="D20" s="1"/>
      <c r="E20" s="24"/>
    </row>
    <row r="21" spans="1:5" ht="12.75" customHeight="1">
      <c r="A21" s="83" t="s">
        <v>5</v>
      </c>
      <c r="B21" s="107">
        <f>SUM(B23:B90)</f>
        <v>563327.4800000001</v>
      </c>
      <c r="C21" s="79"/>
      <c r="D21" s="87"/>
      <c r="E21" s="24"/>
    </row>
    <row r="22" spans="1:5" ht="12.75" customHeight="1">
      <c r="A22" s="84"/>
      <c r="B22" s="108"/>
      <c r="C22" s="80"/>
      <c r="D22" s="88"/>
      <c r="E22" s="24"/>
    </row>
    <row r="23" spans="1:5" ht="12.75" customHeight="1">
      <c r="A23" s="29"/>
      <c r="B23" s="74">
        <v>5989.34</v>
      </c>
      <c r="C23" s="71" t="s">
        <v>72</v>
      </c>
      <c r="D23" s="53" t="s">
        <v>121</v>
      </c>
      <c r="E23" s="24"/>
    </row>
    <row r="24" spans="1:5" ht="12.75" customHeight="1">
      <c r="A24" s="29"/>
      <c r="B24" s="74">
        <v>16041.63</v>
      </c>
      <c r="C24" s="71" t="s">
        <v>73</v>
      </c>
      <c r="D24" s="53" t="s">
        <v>121</v>
      </c>
      <c r="E24" s="24"/>
    </row>
    <row r="25" spans="1:5" ht="12.75" customHeight="1">
      <c r="A25" s="29"/>
      <c r="B25" s="74">
        <v>1720.67</v>
      </c>
      <c r="C25" s="71" t="s">
        <v>74</v>
      </c>
      <c r="D25" s="53" t="s">
        <v>121</v>
      </c>
      <c r="E25" s="24"/>
    </row>
    <row r="26" spans="1:5" ht="12.75" customHeight="1">
      <c r="A26" s="29"/>
      <c r="B26" s="74">
        <v>835.49</v>
      </c>
      <c r="C26" s="71" t="s">
        <v>75</v>
      </c>
      <c r="D26" s="53" t="s">
        <v>121</v>
      </c>
      <c r="E26" s="24"/>
    </row>
    <row r="27" spans="1:5" ht="12.75" customHeight="1">
      <c r="A27" s="29"/>
      <c r="B27" s="74">
        <v>9949.69</v>
      </c>
      <c r="C27" s="71" t="s">
        <v>76</v>
      </c>
      <c r="D27" s="53" t="s">
        <v>121</v>
      </c>
      <c r="E27" s="24"/>
    </row>
    <row r="28" spans="1:5" ht="12.75" customHeight="1">
      <c r="A28" s="29"/>
      <c r="B28" s="74">
        <v>5341.01</v>
      </c>
      <c r="C28" s="71" t="s">
        <v>77</v>
      </c>
      <c r="D28" s="53" t="s">
        <v>121</v>
      </c>
      <c r="E28" s="24"/>
    </row>
    <row r="29" spans="1:5" ht="12.75" customHeight="1">
      <c r="A29" s="29"/>
      <c r="B29" s="74">
        <v>27735.27</v>
      </c>
      <c r="C29" s="71" t="s">
        <v>78</v>
      </c>
      <c r="D29" s="53" t="s">
        <v>121</v>
      </c>
      <c r="E29" s="24"/>
    </row>
    <row r="30" spans="1:5" ht="12.75" customHeight="1">
      <c r="A30" s="29"/>
      <c r="B30" s="74">
        <v>687.79</v>
      </c>
      <c r="C30" s="71" t="s">
        <v>79</v>
      </c>
      <c r="D30" s="53" t="s">
        <v>121</v>
      </c>
      <c r="E30" s="24"/>
    </row>
    <row r="31" spans="1:5" ht="12.75" customHeight="1">
      <c r="A31" s="29"/>
      <c r="B31" s="74">
        <v>6284.72</v>
      </c>
      <c r="C31" s="71" t="s">
        <v>80</v>
      </c>
      <c r="D31" s="53" t="s">
        <v>121</v>
      </c>
      <c r="E31" s="24"/>
    </row>
    <row r="32" spans="1:5" ht="12.75" customHeight="1">
      <c r="A32" s="29"/>
      <c r="B32" s="74">
        <v>3289.28</v>
      </c>
      <c r="C32" s="71" t="s">
        <v>81</v>
      </c>
      <c r="D32" s="53" t="s">
        <v>121</v>
      </c>
      <c r="E32" s="24"/>
    </row>
    <row r="33" spans="1:5" ht="12.75" customHeight="1">
      <c r="A33" s="29"/>
      <c r="B33" s="74">
        <v>254.67</v>
      </c>
      <c r="C33" s="71" t="s">
        <v>82</v>
      </c>
      <c r="D33" s="53" t="s">
        <v>121</v>
      </c>
      <c r="E33" s="24"/>
    </row>
    <row r="34" spans="1:5" ht="12.75" customHeight="1">
      <c r="A34" s="29"/>
      <c r="B34" s="74">
        <v>3544.68</v>
      </c>
      <c r="C34" s="71" t="s">
        <v>83</v>
      </c>
      <c r="D34" s="53" t="s">
        <v>121</v>
      </c>
      <c r="E34" s="24"/>
    </row>
    <row r="35" spans="1:5" ht="12.75" customHeight="1">
      <c r="A35" s="29"/>
      <c r="B35" s="74">
        <v>706.32</v>
      </c>
      <c r="C35" s="71" t="s">
        <v>84</v>
      </c>
      <c r="D35" s="53" t="s">
        <v>121</v>
      </c>
      <c r="E35" s="24"/>
    </row>
    <row r="36" spans="1:5" ht="12.75" customHeight="1">
      <c r="A36" s="29"/>
      <c r="B36" s="74">
        <v>839.3</v>
      </c>
      <c r="C36" s="71" t="s">
        <v>85</v>
      </c>
      <c r="D36" s="53" t="s">
        <v>121</v>
      </c>
      <c r="E36" s="24"/>
    </row>
    <row r="37" spans="1:5" ht="12.75" customHeight="1">
      <c r="A37" s="29"/>
      <c r="B37" s="74">
        <v>797.79</v>
      </c>
      <c r="C37" s="71" t="s">
        <v>86</v>
      </c>
      <c r="D37" s="53" t="s">
        <v>121</v>
      </c>
      <c r="E37" s="24"/>
    </row>
    <row r="38" spans="1:5" ht="12.75" customHeight="1">
      <c r="A38" s="29"/>
      <c r="B38" s="74">
        <v>730.36</v>
      </c>
      <c r="C38" s="71" t="s">
        <v>39</v>
      </c>
      <c r="D38" s="53" t="s">
        <v>25</v>
      </c>
      <c r="E38" s="24"/>
    </row>
    <row r="39" spans="1:5" ht="12.75" customHeight="1">
      <c r="A39" s="29"/>
      <c r="B39" s="74">
        <v>2815.32</v>
      </c>
      <c r="C39" s="71" t="s">
        <v>87</v>
      </c>
      <c r="D39" s="53" t="s">
        <v>122</v>
      </c>
      <c r="E39" s="24"/>
    </row>
    <row r="40" spans="1:5" ht="12.75" customHeight="1">
      <c r="A40" s="29"/>
      <c r="B40" s="74">
        <v>724.16</v>
      </c>
      <c r="C40" s="71" t="s">
        <v>55</v>
      </c>
      <c r="D40" s="53" t="s">
        <v>70</v>
      </c>
      <c r="E40" s="24"/>
    </row>
    <row r="41" spans="1:5" ht="12.75" customHeight="1">
      <c r="A41" s="29"/>
      <c r="B41" s="74">
        <v>193.44</v>
      </c>
      <c r="C41" s="71" t="s">
        <v>55</v>
      </c>
      <c r="D41" s="53" t="s">
        <v>69</v>
      </c>
      <c r="E41" s="24"/>
    </row>
    <row r="42" spans="1:5" ht="12.75" customHeight="1">
      <c r="A42" s="29"/>
      <c r="B42" s="74">
        <v>7561.52</v>
      </c>
      <c r="C42" s="71" t="s">
        <v>55</v>
      </c>
      <c r="D42" s="53" t="s">
        <v>123</v>
      </c>
      <c r="E42" s="24"/>
    </row>
    <row r="43" spans="1:5" ht="12.75" customHeight="1">
      <c r="A43" s="29"/>
      <c r="B43" s="74">
        <v>16981.6</v>
      </c>
      <c r="C43" s="71" t="s">
        <v>88</v>
      </c>
      <c r="D43" s="53" t="s">
        <v>62</v>
      </c>
      <c r="E43" s="24"/>
    </row>
    <row r="44" spans="1:5" ht="12.75" customHeight="1">
      <c r="A44" s="29"/>
      <c r="B44" s="74">
        <v>116.34</v>
      </c>
      <c r="C44" s="71" t="s">
        <v>89</v>
      </c>
      <c r="D44" s="53" t="s">
        <v>25</v>
      </c>
      <c r="E44" s="24"/>
    </row>
    <row r="45" spans="1:5" ht="12.75" customHeight="1">
      <c r="A45" s="29"/>
      <c r="B45" s="74">
        <v>12791.57</v>
      </c>
      <c r="C45" s="71" t="s">
        <v>90</v>
      </c>
      <c r="D45" s="53" t="s">
        <v>123</v>
      </c>
      <c r="E45" s="24"/>
    </row>
    <row r="46" spans="1:5" ht="12.75" customHeight="1">
      <c r="A46" s="29"/>
      <c r="B46" s="74">
        <v>1392.89</v>
      </c>
      <c r="C46" s="71" t="s">
        <v>91</v>
      </c>
      <c r="D46" s="53" t="s">
        <v>25</v>
      </c>
      <c r="E46" s="24"/>
    </row>
    <row r="47" spans="1:5" ht="12.75" customHeight="1">
      <c r="A47" s="29"/>
      <c r="B47" s="74">
        <v>27768.84</v>
      </c>
      <c r="C47" s="71" t="s">
        <v>124</v>
      </c>
      <c r="D47" s="53" t="s">
        <v>62</v>
      </c>
      <c r="E47" s="24"/>
    </row>
    <row r="48" spans="1:5" ht="12.75" customHeight="1">
      <c r="A48" s="29"/>
      <c r="B48" s="74">
        <v>468.01</v>
      </c>
      <c r="C48" s="71" t="s">
        <v>92</v>
      </c>
      <c r="D48" s="53" t="s">
        <v>125</v>
      </c>
      <c r="E48" s="24"/>
    </row>
    <row r="49" spans="1:5" ht="12.75" customHeight="1">
      <c r="A49" s="29"/>
      <c r="B49" s="74">
        <v>88.99</v>
      </c>
      <c r="C49" s="71" t="s">
        <v>92</v>
      </c>
      <c r="D49" s="53" t="s">
        <v>126</v>
      </c>
      <c r="E49" s="24"/>
    </row>
    <row r="50" spans="1:5" ht="12.75" customHeight="1">
      <c r="A50" s="29"/>
      <c r="B50" s="74">
        <v>5736.51</v>
      </c>
      <c r="C50" s="71" t="s">
        <v>93</v>
      </c>
      <c r="D50" s="53" t="s">
        <v>127</v>
      </c>
      <c r="E50" s="24"/>
    </row>
    <row r="51" spans="1:5" ht="12.75" customHeight="1">
      <c r="A51" s="29"/>
      <c r="B51" s="74">
        <v>550.56</v>
      </c>
      <c r="C51" s="71" t="s">
        <v>93</v>
      </c>
      <c r="D51" s="53" t="s">
        <v>128</v>
      </c>
      <c r="E51" s="24"/>
    </row>
    <row r="52" spans="1:5" ht="12.75" customHeight="1">
      <c r="A52" s="29"/>
      <c r="B52" s="74">
        <v>1652.4</v>
      </c>
      <c r="C52" s="71" t="s">
        <v>93</v>
      </c>
      <c r="D52" s="53" t="s">
        <v>68</v>
      </c>
      <c r="E52" s="24"/>
    </row>
    <row r="53" spans="1:5" ht="12.75" customHeight="1">
      <c r="A53" s="29"/>
      <c r="B53" s="74">
        <v>7910.21</v>
      </c>
      <c r="C53" s="71" t="s">
        <v>94</v>
      </c>
      <c r="D53" s="53" t="s">
        <v>25</v>
      </c>
      <c r="E53" s="24"/>
    </row>
    <row r="54" spans="1:5" ht="12.75" customHeight="1">
      <c r="A54" s="29"/>
      <c r="B54" s="74">
        <v>37600.52</v>
      </c>
      <c r="C54" s="71" t="s">
        <v>95</v>
      </c>
      <c r="D54" s="53" t="s">
        <v>68</v>
      </c>
      <c r="E54" s="24"/>
    </row>
    <row r="55" spans="1:5" ht="12.75" customHeight="1">
      <c r="A55" s="29"/>
      <c r="B55" s="74">
        <v>360.66</v>
      </c>
      <c r="C55" s="71" t="s">
        <v>53</v>
      </c>
      <c r="D55" s="53" t="s">
        <v>69</v>
      </c>
      <c r="E55" s="24"/>
    </row>
    <row r="56" spans="1:5" ht="12.75" customHeight="1">
      <c r="A56" s="29"/>
      <c r="B56" s="74">
        <v>40</v>
      </c>
      <c r="C56" s="71" t="s">
        <v>53</v>
      </c>
      <c r="D56" s="53" t="s">
        <v>123</v>
      </c>
      <c r="E56" s="24"/>
    </row>
    <row r="57" spans="1:5" ht="12.75" customHeight="1">
      <c r="A57" s="29"/>
      <c r="B57" s="74">
        <v>1431.81</v>
      </c>
      <c r="C57" s="71" t="s">
        <v>53</v>
      </c>
      <c r="D57" s="53" t="s">
        <v>129</v>
      </c>
      <c r="E57" s="24"/>
    </row>
    <row r="58" spans="1:5" ht="12.75" customHeight="1">
      <c r="A58" s="29"/>
      <c r="B58" s="74">
        <v>4500</v>
      </c>
      <c r="C58" s="71" t="s">
        <v>96</v>
      </c>
      <c r="D58" s="53" t="s">
        <v>25</v>
      </c>
      <c r="E58" s="24"/>
    </row>
    <row r="59" spans="1:5" ht="12.75" customHeight="1">
      <c r="A59" s="29"/>
      <c r="B59" s="74">
        <v>5048.04</v>
      </c>
      <c r="C59" s="71" t="s">
        <v>88</v>
      </c>
      <c r="D59" s="53" t="s">
        <v>123</v>
      </c>
      <c r="E59" s="24"/>
    </row>
    <row r="60" spans="1:5" ht="12.75" customHeight="1">
      <c r="A60" s="29"/>
      <c r="B60" s="74">
        <v>620</v>
      </c>
      <c r="C60" s="71" t="s">
        <v>97</v>
      </c>
      <c r="D60" s="53" t="s">
        <v>25</v>
      </c>
      <c r="E60" s="24"/>
    </row>
    <row r="61" spans="1:5" ht="12.75" customHeight="1">
      <c r="A61" s="29"/>
      <c r="B61" s="74">
        <v>590.88</v>
      </c>
      <c r="C61" s="71" t="s">
        <v>98</v>
      </c>
      <c r="D61" s="53" t="s">
        <v>25</v>
      </c>
      <c r="E61" s="24"/>
    </row>
    <row r="62" spans="1:5" ht="12.75" customHeight="1">
      <c r="A62" s="29"/>
      <c r="B62" s="74">
        <v>1800</v>
      </c>
      <c r="C62" s="71" t="s">
        <v>99</v>
      </c>
      <c r="D62" s="53" t="s">
        <v>25</v>
      </c>
      <c r="E62" s="24"/>
    </row>
    <row r="63" spans="1:5" ht="12.75">
      <c r="A63" s="1"/>
      <c r="B63" s="28">
        <v>6267.58</v>
      </c>
      <c r="C63" s="21" t="s">
        <v>100</v>
      </c>
      <c r="D63" s="54" t="s">
        <v>130</v>
      </c>
      <c r="E63" s="24"/>
    </row>
    <row r="64" spans="1:5" ht="12.75">
      <c r="A64" s="1"/>
      <c r="B64" s="28">
        <v>15597.65</v>
      </c>
      <c r="C64" s="21" t="s">
        <v>131</v>
      </c>
      <c r="D64" s="54" t="s">
        <v>123</v>
      </c>
      <c r="E64" s="24"/>
    </row>
    <row r="65" spans="1:5" ht="12.75">
      <c r="A65" s="1"/>
      <c r="B65" s="28">
        <v>11451.56</v>
      </c>
      <c r="C65" s="21" t="s">
        <v>101</v>
      </c>
      <c r="D65" s="54" t="s">
        <v>62</v>
      </c>
      <c r="E65" s="24"/>
    </row>
    <row r="66" spans="1:5" ht="12.75">
      <c r="A66" s="1"/>
      <c r="B66" s="28">
        <v>10802.02</v>
      </c>
      <c r="C66" s="21" t="s">
        <v>102</v>
      </c>
      <c r="D66" s="54" t="s">
        <v>122</v>
      </c>
      <c r="E66" s="24"/>
    </row>
    <row r="67" spans="1:5" ht="12.75">
      <c r="A67" s="1"/>
      <c r="B67" s="28">
        <v>1116</v>
      </c>
      <c r="C67" s="21" t="s">
        <v>103</v>
      </c>
      <c r="D67" s="54" t="s">
        <v>25</v>
      </c>
      <c r="E67" s="24"/>
    </row>
    <row r="68" spans="1:5" ht="12.75">
      <c r="A68" s="1"/>
      <c r="B68" s="28">
        <v>6138</v>
      </c>
      <c r="C68" s="21" t="s">
        <v>104</v>
      </c>
      <c r="D68" s="54" t="s">
        <v>123</v>
      </c>
      <c r="E68" s="24"/>
    </row>
    <row r="69" spans="1:5" ht="12.75">
      <c r="A69" s="1"/>
      <c r="B69" s="28">
        <v>4056.68</v>
      </c>
      <c r="C69" s="21" t="s">
        <v>105</v>
      </c>
      <c r="D69" s="54" t="s">
        <v>123</v>
      </c>
      <c r="E69" s="24"/>
    </row>
    <row r="70" spans="1:5" ht="12.75">
      <c r="A70" s="1"/>
      <c r="B70" s="28">
        <v>12866.21</v>
      </c>
      <c r="C70" s="21" t="s">
        <v>106</v>
      </c>
      <c r="D70" s="54" t="s">
        <v>123</v>
      </c>
      <c r="E70" s="24"/>
    </row>
    <row r="71" spans="1:5" ht="12.75">
      <c r="A71" s="1"/>
      <c r="B71" s="28">
        <v>3197.91</v>
      </c>
      <c r="C71" s="21" t="s">
        <v>106</v>
      </c>
      <c r="D71" s="54" t="s">
        <v>123</v>
      </c>
      <c r="E71" s="24"/>
    </row>
    <row r="72" spans="1:5" ht="12.75">
      <c r="A72" s="1"/>
      <c r="B72" s="28">
        <v>834.4</v>
      </c>
      <c r="C72" s="21" t="s">
        <v>106</v>
      </c>
      <c r="D72" s="54" t="s">
        <v>70</v>
      </c>
      <c r="E72" s="24"/>
    </row>
    <row r="73" spans="1:5" ht="12.75">
      <c r="A73" s="1"/>
      <c r="B73" s="28">
        <v>10774.75</v>
      </c>
      <c r="C73" s="21" t="s">
        <v>107</v>
      </c>
      <c r="D73" s="54" t="s">
        <v>132</v>
      </c>
      <c r="E73" s="24"/>
    </row>
    <row r="74" spans="1:5" ht="12.75">
      <c r="A74" s="1"/>
      <c r="B74" s="28">
        <v>9992.81</v>
      </c>
      <c r="C74" s="21" t="s">
        <v>108</v>
      </c>
      <c r="D74" s="54" t="s">
        <v>123</v>
      </c>
      <c r="E74" s="24"/>
    </row>
    <row r="75" spans="1:5" ht="12.75">
      <c r="A75" s="1"/>
      <c r="B75" s="28">
        <v>3184.32</v>
      </c>
      <c r="C75" s="21" t="s">
        <v>109</v>
      </c>
      <c r="D75" s="54" t="s">
        <v>123</v>
      </c>
      <c r="E75" s="24"/>
    </row>
    <row r="76" spans="1:5" ht="12.75">
      <c r="A76" s="1"/>
      <c r="B76" s="28">
        <v>5763.55</v>
      </c>
      <c r="C76" s="21" t="s">
        <v>110</v>
      </c>
      <c r="D76" s="54" t="s">
        <v>25</v>
      </c>
      <c r="E76" s="24"/>
    </row>
    <row r="77" spans="1:5" ht="12.75">
      <c r="A77" s="1"/>
      <c r="B77" s="28">
        <v>6636.93</v>
      </c>
      <c r="C77" s="21" t="s">
        <v>111</v>
      </c>
      <c r="D77" s="54" t="s">
        <v>25</v>
      </c>
      <c r="E77" s="24"/>
    </row>
    <row r="78" spans="1:5" ht="12.75">
      <c r="A78" s="1"/>
      <c r="B78" s="28">
        <v>5518</v>
      </c>
      <c r="C78" s="21" t="s">
        <v>112</v>
      </c>
      <c r="D78" s="47" t="s">
        <v>25</v>
      </c>
      <c r="E78" s="24"/>
    </row>
    <row r="79" spans="1:5" ht="12.75">
      <c r="A79" s="1"/>
      <c r="B79" s="28">
        <v>1538.26</v>
      </c>
      <c r="C79" s="21" t="s">
        <v>118</v>
      </c>
      <c r="D79" s="54" t="s">
        <v>25</v>
      </c>
      <c r="E79" s="24"/>
    </row>
    <row r="80" spans="1:5" ht="14.25">
      <c r="A80" s="1"/>
      <c r="B80" s="23">
        <v>4416</v>
      </c>
      <c r="C80" s="21" t="s">
        <v>119</v>
      </c>
      <c r="D80" s="47" t="s">
        <v>25</v>
      </c>
      <c r="E80" s="24"/>
    </row>
    <row r="81" spans="1:5" ht="14.25">
      <c r="A81" s="1"/>
      <c r="B81" s="23">
        <v>970.7</v>
      </c>
      <c r="C81" s="21" t="s">
        <v>120</v>
      </c>
      <c r="D81" s="47" t="s">
        <v>123</v>
      </c>
      <c r="E81" s="24"/>
    </row>
    <row r="82" spans="1:5" ht="14.25">
      <c r="A82" s="1"/>
      <c r="B82" s="23">
        <v>148448.72</v>
      </c>
      <c r="C82" s="21" t="s">
        <v>113</v>
      </c>
      <c r="D82" s="47" t="s">
        <v>133</v>
      </c>
      <c r="E82" s="24"/>
    </row>
    <row r="83" spans="1:5" ht="14.25">
      <c r="A83" s="75"/>
      <c r="B83" s="76">
        <v>66800.51</v>
      </c>
      <c r="C83" s="77" t="s">
        <v>114</v>
      </c>
      <c r="D83" s="50" t="s">
        <v>66</v>
      </c>
      <c r="E83" s="24"/>
    </row>
    <row r="84" spans="1:5" ht="14.25">
      <c r="A84" s="75"/>
      <c r="B84" s="76">
        <v>1041.6</v>
      </c>
      <c r="C84" s="77" t="s">
        <v>115</v>
      </c>
      <c r="D84" s="50" t="s">
        <v>25</v>
      </c>
      <c r="E84" s="24"/>
    </row>
    <row r="85" spans="1:5" ht="14.25">
      <c r="A85" s="75"/>
      <c r="B85" s="76">
        <v>1125.98</v>
      </c>
      <c r="C85" s="77" t="s">
        <v>116</v>
      </c>
      <c r="D85" s="50" t="s">
        <v>25</v>
      </c>
      <c r="E85" s="24"/>
    </row>
    <row r="86" spans="1:5" ht="14.25">
      <c r="A86" s="75"/>
      <c r="B86" s="76">
        <v>1295.06</v>
      </c>
      <c r="C86" s="77" t="s">
        <v>117</v>
      </c>
      <c r="D86" s="50" t="s">
        <v>25</v>
      </c>
      <c r="E86" s="24"/>
    </row>
    <row r="87" spans="1:5" ht="14.25">
      <c r="A87" s="75"/>
      <c r="B87" s="76"/>
      <c r="C87" s="77"/>
      <c r="D87" s="50"/>
      <c r="E87" s="24"/>
    </row>
    <row r="88" spans="1:5" ht="14.25">
      <c r="A88" s="75"/>
      <c r="B88" s="76"/>
      <c r="C88" s="77"/>
      <c r="D88" s="50"/>
      <c r="E88" s="24"/>
    </row>
    <row r="89" spans="1:5" ht="14.25">
      <c r="A89" s="75"/>
      <c r="B89" s="76"/>
      <c r="C89" s="77"/>
      <c r="D89" s="50"/>
      <c r="E89" s="24"/>
    </row>
    <row r="90" spans="1:5" ht="14.25">
      <c r="A90" s="75"/>
      <c r="B90" s="76"/>
      <c r="C90" s="77"/>
      <c r="D90" s="50"/>
      <c r="E90" s="24"/>
    </row>
    <row r="91" spans="1:5" ht="12.75" customHeight="1">
      <c r="A91" s="89" t="s">
        <v>6</v>
      </c>
      <c r="B91" s="109"/>
      <c r="C91" s="79"/>
      <c r="D91" s="105"/>
      <c r="E91" s="24"/>
    </row>
    <row r="92" spans="1:5" ht="20.25" customHeight="1">
      <c r="A92" s="90"/>
      <c r="B92" s="110"/>
      <c r="C92" s="80"/>
      <c r="D92" s="106"/>
      <c r="E92" s="24"/>
    </row>
    <row r="93" spans="1:4" ht="12.75">
      <c r="A93" s="1"/>
      <c r="B93" s="2"/>
      <c r="C93" s="1"/>
      <c r="D93" s="47"/>
    </row>
    <row r="94" spans="1:4" ht="12.75">
      <c r="A94" s="1"/>
      <c r="B94" s="2"/>
      <c r="C94" s="1"/>
      <c r="D94" s="47"/>
    </row>
    <row r="95" spans="1:4" ht="12.75">
      <c r="A95" s="1"/>
      <c r="B95" s="2"/>
      <c r="C95" s="1"/>
      <c r="D95" s="47"/>
    </row>
    <row r="96" spans="1:4" ht="12.75">
      <c r="A96" s="1"/>
      <c r="B96" s="2"/>
      <c r="C96" s="1"/>
      <c r="D96" s="47"/>
    </row>
    <row r="97" spans="1:4" ht="12.75">
      <c r="A97" s="1"/>
      <c r="B97" s="2"/>
      <c r="C97" s="1"/>
      <c r="D97" s="47"/>
    </row>
    <row r="98" spans="1:4" ht="12.75">
      <c r="A98" s="1"/>
      <c r="B98" s="2"/>
      <c r="C98" s="1"/>
      <c r="D98" s="47"/>
    </row>
    <row r="99" spans="1:4" ht="12.75" customHeight="1">
      <c r="A99" s="83" t="s">
        <v>7</v>
      </c>
      <c r="B99" s="85">
        <v>0</v>
      </c>
      <c r="C99" s="87"/>
      <c r="D99" s="105"/>
    </row>
    <row r="100" spans="1:4" ht="12.75" customHeight="1">
      <c r="A100" s="84"/>
      <c r="B100" s="86"/>
      <c r="C100" s="88"/>
      <c r="D100" s="106"/>
    </row>
    <row r="101" spans="1:4" ht="12.75">
      <c r="A101" s="1"/>
      <c r="B101" s="2"/>
      <c r="C101" s="1"/>
      <c r="D101" s="47"/>
    </row>
    <row r="102" spans="1:4" ht="12.75">
      <c r="A102" s="1"/>
      <c r="B102" s="2"/>
      <c r="C102" s="1"/>
      <c r="D102" s="47"/>
    </row>
    <row r="103" spans="1:4" ht="12.75">
      <c r="A103" s="1"/>
      <c r="B103" s="2"/>
      <c r="C103" s="1"/>
      <c r="D103" s="47"/>
    </row>
    <row r="104" spans="1:4" ht="12.75">
      <c r="A104" s="1"/>
      <c r="B104" s="2"/>
      <c r="C104" s="1"/>
      <c r="D104" s="47"/>
    </row>
    <row r="105" spans="1:4" ht="15.75">
      <c r="A105" s="9" t="s">
        <v>16</v>
      </c>
      <c r="B105" s="10">
        <f>B15+B21</f>
        <v>1842059.48</v>
      </c>
      <c r="C105" s="9"/>
      <c r="D105" s="78"/>
    </row>
    <row r="106" ht="12.75">
      <c r="B106" s="3"/>
    </row>
    <row r="107" ht="12.75">
      <c r="B107" s="3"/>
    </row>
    <row r="108" spans="1:4" ht="15.75">
      <c r="A108" s="5" t="s">
        <v>8</v>
      </c>
      <c r="B108" s="3"/>
      <c r="C108" s="81" t="s">
        <v>10</v>
      </c>
      <c r="D108" s="81"/>
    </row>
    <row r="109" spans="1:4" ht="15.75">
      <c r="A109" s="4" t="s">
        <v>19</v>
      </c>
      <c r="B109" s="3"/>
      <c r="C109" s="82" t="s">
        <v>18</v>
      </c>
      <c r="D109" s="82"/>
    </row>
    <row r="110" ht="12.75">
      <c r="B110" s="3"/>
    </row>
    <row r="111" ht="12.75">
      <c r="B111" s="3"/>
    </row>
    <row r="112" ht="12.75">
      <c r="B112" s="3"/>
    </row>
    <row r="113" spans="2:4" ht="15.75">
      <c r="B113" s="3"/>
      <c r="C113" s="81" t="s">
        <v>12</v>
      </c>
      <c r="D113" s="81"/>
    </row>
    <row r="114" spans="2:4" ht="15.75">
      <c r="B114" s="3"/>
      <c r="C114" s="81" t="s">
        <v>13</v>
      </c>
      <c r="D114" s="81"/>
    </row>
  </sheetData>
  <mergeCells count="26">
    <mergeCell ref="C108:D108"/>
    <mergeCell ref="C109:D109"/>
    <mergeCell ref="C113:D113"/>
    <mergeCell ref="C114:D114"/>
    <mergeCell ref="A99:A100"/>
    <mergeCell ref="B99:B100"/>
    <mergeCell ref="C99:C100"/>
    <mergeCell ref="D99:D100"/>
    <mergeCell ref="A21:A22"/>
    <mergeCell ref="D21:D22"/>
    <mergeCell ref="A91:A92"/>
    <mergeCell ref="D91:D92"/>
    <mergeCell ref="B21:B22"/>
    <mergeCell ref="C21:C22"/>
    <mergeCell ref="B91:B92"/>
    <mergeCell ref="C91:C92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59"/>
  <sheetViews>
    <sheetView workbookViewId="0" topLeftCell="D13">
      <selection activeCell="G27" sqref="G27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3.8515625" style="0" customWidth="1"/>
    <col min="7" max="7" width="45.140625" style="0" customWidth="1"/>
  </cols>
  <sheetData>
    <row r="6" spans="4:7" ht="15.75">
      <c r="D6" s="81" t="s">
        <v>14</v>
      </c>
      <c r="E6" s="81"/>
      <c r="F6" s="81"/>
      <c r="G6" s="81"/>
    </row>
    <row r="7" spans="4:7" ht="15.75">
      <c r="D7" s="81" t="s">
        <v>15</v>
      </c>
      <c r="E7" s="81"/>
      <c r="F7" s="81"/>
      <c r="G7" s="81"/>
    </row>
    <row r="12" spans="4:7" ht="12.75">
      <c r="D12" s="96" t="s">
        <v>0</v>
      </c>
      <c r="E12" s="96" t="s">
        <v>1</v>
      </c>
      <c r="F12" s="96" t="s">
        <v>2</v>
      </c>
      <c r="G12" s="96" t="s">
        <v>3</v>
      </c>
    </row>
    <row r="13" spans="4:7" ht="12.75">
      <c r="D13" s="97"/>
      <c r="E13" s="99"/>
      <c r="F13" s="97"/>
      <c r="G13" s="97"/>
    </row>
    <row r="14" spans="4:7" ht="12.75">
      <c r="D14" s="98"/>
      <c r="E14" s="100"/>
      <c r="F14" s="98"/>
      <c r="G14" s="98"/>
    </row>
    <row r="15" spans="4:7" ht="12.75">
      <c r="D15" s="83" t="s">
        <v>4</v>
      </c>
      <c r="E15" s="85">
        <f>E17+E18+E19</f>
        <v>0</v>
      </c>
      <c r="F15" s="87"/>
      <c r="G15" s="87"/>
    </row>
    <row r="16" spans="4:7" ht="12.75">
      <c r="D16" s="84"/>
      <c r="E16" s="86"/>
      <c r="F16" s="88"/>
      <c r="G16" s="88"/>
    </row>
    <row r="17" spans="4:7" ht="12.75" customHeight="1">
      <c r="D17" s="1"/>
      <c r="E17" s="2"/>
      <c r="F17" s="1"/>
      <c r="G17" s="1"/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83" t="s">
        <v>5</v>
      </c>
      <c r="E24" s="85">
        <f>E26+E27+E28</f>
        <v>7000</v>
      </c>
      <c r="F24" s="87"/>
      <c r="G24" s="87"/>
    </row>
    <row r="25" spans="4:7" ht="12.75">
      <c r="D25" s="84"/>
      <c r="E25" s="86"/>
      <c r="F25" s="88"/>
      <c r="G25" s="88"/>
    </row>
    <row r="26" spans="4:7" ht="12.75">
      <c r="D26" s="1"/>
      <c r="E26" s="28">
        <v>7000</v>
      </c>
      <c r="F26" s="21" t="s">
        <v>24</v>
      </c>
      <c r="G26" s="21" t="s">
        <v>28</v>
      </c>
    </row>
    <row r="27" spans="4:7" ht="12.75">
      <c r="D27" s="1"/>
      <c r="E27" s="28"/>
      <c r="F27" s="21"/>
      <c r="G27" s="21"/>
    </row>
    <row r="28" spans="4:7" ht="12.75">
      <c r="D28" s="1"/>
      <c r="E28" s="28"/>
      <c r="F28" s="21"/>
      <c r="G28" s="21"/>
    </row>
    <row r="29" spans="4:7" ht="12.75">
      <c r="D29" s="1"/>
      <c r="E29" s="27"/>
      <c r="F29" s="21"/>
      <c r="G29" s="15"/>
    </row>
    <row r="30" spans="4:7" ht="12.75">
      <c r="D30" s="1"/>
      <c r="E30" s="27"/>
      <c r="F30" s="21"/>
      <c r="G30" s="15"/>
    </row>
    <row r="31" spans="4:7" ht="12.75">
      <c r="D31" s="1"/>
      <c r="E31" s="27"/>
      <c r="F31" s="21"/>
      <c r="G31" s="15"/>
    </row>
    <row r="32" spans="4:7" ht="12.75">
      <c r="D32" s="1"/>
      <c r="E32" s="26"/>
      <c r="F32" s="21"/>
      <c r="G32" s="1"/>
    </row>
    <row r="33" spans="4:7" ht="12.75">
      <c r="D33" s="1"/>
      <c r="E33" s="11"/>
      <c r="F33" s="1"/>
      <c r="G33" s="14"/>
    </row>
    <row r="34" spans="4:7" ht="12.75">
      <c r="D34" s="1"/>
      <c r="E34" s="2"/>
      <c r="F34" s="1"/>
      <c r="G34" s="1"/>
    </row>
    <row r="35" spans="4:7" ht="12.75">
      <c r="D35" s="1"/>
      <c r="E35" s="2"/>
      <c r="F35" s="1"/>
      <c r="G35" s="1"/>
    </row>
    <row r="36" spans="4:7" ht="12.75">
      <c r="D36" s="89" t="s">
        <v>6</v>
      </c>
      <c r="E36" s="85">
        <v>0</v>
      </c>
      <c r="F36" s="87"/>
      <c r="G36" s="87"/>
    </row>
    <row r="37" spans="4:7" ht="18" customHeight="1">
      <c r="D37" s="90"/>
      <c r="E37" s="86"/>
      <c r="F37" s="88"/>
      <c r="G37" s="88"/>
    </row>
    <row r="38" spans="4:7" ht="12.75">
      <c r="D38" s="1"/>
      <c r="E38" s="2"/>
      <c r="F38" s="1"/>
      <c r="G38" s="1"/>
    </row>
    <row r="39" spans="4:7" ht="12.75">
      <c r="D39" s="1"/>
      <c r="E39" s="2"/>
      <c r="F39" s="1"/>
      <c r="G39" s="1"/>
    </row>
    <row r="40" spans="4:7" ht="12.75">
      <c r="D40" s="1"/>
      <c r="E40" s="2"/>
      <c r="F40" s="1"/>
      <c r="G40" s="1"/>
    </row>
    <row r="41" spans="4:7" ht="12.75">
      <c r="D41" s="1"/>
      <c r="E41" s="2"/>
      <c r="F41" s="1"/>
      <c r="G41" s="1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83" t="s">
        <v>7</v>
      </c>
      <c r="E44" s="85">
        <v>0</v>
      </c>
      <c r="F44" s="87"/>
      <c r="G44" s="87"/>
    </row>
    <row r="45" spans="4:7" ht="12.75">
      <c r="D45" s="84"/>
      <c r="E45" s="86"/>
      <c r="F45" s="88"/>
      <c r="G45" s="88"/>
    </row>
    <row r="46" spans="4:7" ht="12.75">
      <c r="D46" s="1"/>
      <c r="E46" s="2"/>
      <c r="F46" s="1"/>
      <c r="G46" s="1"/>
    </row>
    <row r="47" spans="4:7" ht="12.75">
      <c r="D47" s="1"/>
      <c r="E47" s="2"/>
      <c r="F47" s="1"/>
      <c r="G47" s="1"/>
    </row>
    <row r="48" spans="4:7" ht="12.75">
      <c r="D48" s="1"/>
      <c r="E48" s="2"/>
      <c r="F48" s="1"/>
      <c r="G48" s="1"/>
    </row>
    <row r="49" spans="4:7" ht="12.75">
      <c r="D49" s="1"/>
      <c r="E49" s="2"/>
      <c r="F49" s="1"/>
      <c r="G49" s="1"/>
    </row>
    <row r="50" spans="4:7" ht="15.75">
      <c r="D50" s="9" t="s">
        <v>16</v>
      </c>
      <c r="E50" s="10">
        <f>E15+E24</f>
        <v>7000</v>
      </c>
      <c r="F50" s="9"/>
      <c r="G50" s="9"/>
    </row>
    <row r="51" ht="12.75">
      <c r="E51" s="3"/>
    </row>
    <row r="52" ht="12.75">
      <c r="E52" s="3"/>
    </row>
    <row r="53" spans="4:7" ht="15.75">
      <c r="D53" s="5" t="s">
        <v>8</v>
      </c>
      <c r="E53" s="3"/>
      <c r="F53" s="81" t="s">
        <v>10</v>
      </c>
      <c r="G53" s="81"/>
    </row>
    <row r="54" spans="4:7" ht="15.75">
      <c r="D54" s="4" t="s">
        <v>9</v>
      </c>
      <c r="E54" s="3"/>
      <c r="F54" s="82" t="s">
        <v>11</v>
      </c>
      <c r="G54" s="82"/>
    </row>
    <row r="55" ht="12.75">
      <c r="E55" s="3"/>
    </row>
    <row r="56" ht="12.75">
      <c r="E56" s="3"/>
    </row>
    <row r="57" ht="12.75">
      <c r="E57" s="3"/>
    </row>
    <row r="58" spans="5:7" ht="15.75">
      <c r="E58" s="3"/>
      <c r="F58" s="81" t="s">
        <v>12</v>
      </c>
      <c r="G58" s="81"/>
    </row>
    <row r="59" spans="5:7" ht="15.75">
      <c r="E59" s="3"/>
      <c r="F59" s="81" t="s">
        <v>13</v>
      </c>
      <c r="G59" s="81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36:D37"/>
    <mergeCell ref="E36:E37"/>
    <mergeCell ref="F36:F37"/>
    <mergeCell ref="G36:G37"/>
    <mergeCell ref="D44:D45"/>
    <mergeCell ref="E44:E45"/>
    <mergeCell ref="F44:F45"/>
    <mergeCell ref="G44:G45"/>
    <mergeCell ref="F53:G53"/>
    <mergeCell ref="F54:G54"/>
    <mergeCell ref="F58:G58"/>
    <mergeCell ref="F59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59"/>
  <sheetViews>
    <sheetView workbookViewId="0" topLeftCell="A4">
      <selection activeCell="B22" sqref="B22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32.140625" style="0" customWidth="1"/>
    <col min="4" max="4" width="38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96" t="s">
        <v>0</v>
      </c>
      <c r="B12" s="96" t="s">
        <v>1</v>
      </c>
      <c r="C12" s="96" t="s">
        <v>2</v>
      </c>
      <c r="D12" s="96" t="s">
        <v>3</v>
      </c>
    </row>
    <row r="13" spans="1:4" ht="12.75">
      <c r="A13" s="97"/>
      <c r="B13" s="99"/>
      <c r="C13" s="97"/>
      <c r="D13" s="97"/>
    </row>
    <row r="14" spans="1:4" ht="12.75">
      <c r="A14" s="98"/>
      <c r="B14" s="100"/>
      <c r="C14" s="98"/>
      <c r="D14" s="98"/>
    </row>
    <row r="15" spans="1:4" ht="12.75">
      <c r="A15" s="83" t="s">
        <v>4</v>
      </c>
      <c r="B15" s="85">
        <f>B17</f>
        <v>2890.92</v>
      </c>
      <c r="C15" s="87"/>
      <c r="D15" s="87"/>
    </row>
    <row r="16" spans="1:4" ht="12.75">
      <c r="A16" s="84"/>
      <c r="B16" s="86"/>
      <c r="C16" s="88"/>
      <c r="D16" s="88"/>
    </row>
    <row r="17" spans="1:4" ht="12.75">
      <c r="A17" s="1"/>
      <c r="B17" s="2">
        <v>2890.92</v>
      </c>
      <c r="C17" s="1" t="s">
        <v>140</v>
      </c>
      <c r="D17" s="1" t="s">
        <v>150</v>
      </c>
    </row>
    <row r="18" spans="1:4" ht="12.75">
      <c r="A18" s="1"/>
      <c r="B18" s="2"/>
      <c r="C18" s="1"/>
      <c r="D18" s="1"/>
    </row>
    <row r="19" spans="1:4" ht="12.75">
      <c r="A19" s="83" t="s">
        <v>5</v>
      </c>
      <c r="B19" s="85">
        <f>SUM(B21:B34)</f>
        <v>35753.65999999999</v>
      </c>
      <c r="C19" s="87"/>
      <c r="D19" s="87"/>
    </row>
    <row r="20" spans="1:4" ht="12.75">
      <c r="A20" s="84"/>
      <c r="B20" s="86"/>
      <c r="C20" s="88"/>
      <c r="D20" s="88"/>
    </row>
    <row r="21" spans="1:4" ht="12.75">
      <c r="A21" s="7"/>
      <c r="B21" s="13">
        <v>4.23</v>
      </c>
      <c r="C21" s="21" t="s">
        <v>139</v>
      </c>
      <c r="D21" s="21" t="s">
        <v>149</v>
      </c>
    </row>
    <row r="22" spans="1:4" ht="12.75">
      <c r="A22" s="7"/>
      <c r="B22" s="11">
        <v>370.91</v>
      </c>
      <c r="C22" s="1" t="s">
        <v>141</v>
      </c>
      <c r="D22" s="1" t="s">
        <v>151</v>
      </c>
    </row>
    <row r="23" spans="1:4" ht="12.75">
      <c r="A23" s="7"/>
      <c r="B23" s="11">
        <v>1354.08</v>
      </c>
      <c r="C23" s="1" t="s">
        <v>142</v>
      </c>
      <c r="D23" s="1" t="s">
        <v>152</v>
      </c>
    </row>
    <row r="24" spans="1:4" ht="12.75">
      <c r="A24" s="7"/>
      <c r="B24" s="11">
        <v>30</v>
      </c>
      <c r="C24" s="1" t="s">
        <v>143</v>
      </c>
      <c r="D24" s="1" t="s">
        <v>25</v>
      </c>
    </row>
    <row r="25" spans="1:4" ht="12.75">
      <c r="A25" s="7"/>
      <c r="B25" s="11">
        <v>350</v>
      </c>
      <c r="C25" s="1" t="s">
        <v>144</v>
      </c>
      <c r="D25" s="1" t="s">
        <v>123</v>
      </c>
    </row>
    <row r="26" spans="1:4" ht="12.75">
      <c r="A26" s="7"/>
      <c r="B26" s="11">
        <v>657.99</v>
      </c>
      <c r="C26" s="1" t="s">
        <v>145</v>
      </c>
      <c r="D26" s="1" t="s">
        <v>123</v>
      </c>
    </row>
    <row r="27" spans="1:4" ht="12.75">
      <c r="A27" s="7"/>
      <c r="B27" s="11">
        <v>20645.01</v>
      </c>
      <c r="C27" s="1" t="s">
        <v>32</v>
      </c>
      <c r="D27" s="1" t="s">
        <v>33</v>
      </c>
    </row>
    <row r="28" spans="1:4" ht="12.75">
      <c r="A28" s="7"/>
      <c r="B28" s="11">
        <v>3147</v>
      </c>
      <c r="C28" s="1" t="s">
        <v>146</v>
      </c>
      <c r="D28" s="1" t="s">
        <v>62</v>
      </c>
    </row>
    <row r="29" spans="1:4" ht="12.75">
      <c r="A29" s="1"/>
      <c r="B29" s="2">
        <v>90.02</v>
      </c>
      <c r="C29" s="1" t="s">
        <v>90</v>
      </c>
      <c r="D29" s="1" t="s">
        <v>123</v>
      </c>
    </row>
    <row r="30" spans="1:4" ht="12.75">
      <c r="A30" s="1"/>
      <c r="B30" s="2">
        <v>92.7</v>
      </c>
      <c r="C30" s="1" t="s">
        <v>147</v>
      </c>
      <c r="D30" s="1" t="s">
        <v>25</v>
      </c>
    </row>
    <row r="31" spans="1:4" ht="12.75">
      <c r="A31" s="1"/>
      <c r="B31" s="2">
        <v>6636.93</v>
      </c>
      <c r="C31" s="1" t="s">
        <v>111</v>
      </c>
      <c r="D31" s="1" t="s">
        <v>25</v>
      </c>
    </row>
    <row r="32" spans="1:4" ht="12.75">
      <c r="A32" s="1"/>
      <c r="B32" s="2">
        <v>581.7</v>
      </c>
      <c r="C32" s="1" t="s">
        <v>118</v>
      </c>
      <c r="D32" s="1" t="s">
        <v>25</v>
      </c>
    </row>
    <row r="33" spans="1:4" ht="12.75">
      <c r="A33" s="1"/>
      <c r="B33" s="2">
        <v>1793.09</v>
      </c>
      <c r="C33" s="1" t="s">
        <v>148</v>
      </c>
      <c r="D33" s="1" t="s">
        <v>151</v>
      </c>
    </row>
    <row r="34" spans="1:4" ht="12.75">
      <c r="A34" s="1"/>
      <c r="B34" s="2"/>
      <c r="C34" s="1"/>
      <c r="D34" s="1"/>
    </row>
    <row r="35" spans="1:4" ht="12.75">
      <c r="A35" s="89" t="s">
        <v>6</v>
      </c>
      <c r="B35" s="85">
        <v>0</v>
      </c>
      <c r="C35" s="87"/>
      <c r="D35" s="87"/>
    </row>
    <row r="36" spans="1:4" ht="19.5" customHeight="1">
      <c r="A36" s="90"/>
      <c r="B36" s="86"/>
      <c r="C36" s="88"/>
      <c r="D36" s="88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83" t="s">
        <v>7</v>
      </c>
      <c r="B43" s="85">
        <v>0</v>
      </c>
      <c r="C43" s="87"/>
      <c r="D43" s="87"/>
    </row>
    <row r="44" spans="1:4" ht="12.75">
      <c r="A44" s="84"/>
      <c r="B44" s="86"/>
      <c r="C44" s="88"/>
      <c r="D44" s="88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B15+B19</f>
        <v>38644.57999999999</v>
      </c>
      <c r="C49" s="9"/>
      <c r="D49" s="9"/>
    </row>
    <row r="50" spans="1:4" ht="15.75">
      <c r="A50" s="17"/>
      <c r="B50" s="18"/>
      <c r="C50" s="17"/>
      <c r="D50" s="17"/>
    </row>
    <row r="51" spans="1:4" ht="15.75">
      <c r="A51" s="17"/>
      <c r="B51" s="18"/>
      <c r="C51" s="17"/>
      <c r="D51" s="17"/>
    </row>
    <row r="52" ht="12.75">
      <c r="B52" s="3"/>
    </row>
    <row r="53" spans="1:4" ht="15.75">
      <c r="A53" s="5" t="s">
        <v>8</v>
      </c>
      <c r="B53" s="3"/>
      <c r="C53" s="81" t="s">
        <v>10</v>
      </c>
      <c r="D53" s="81"/>
    </row>
    <row r="54" spans="1:4" ht="15.75">
      <c r="A54" s="4" t="s">
        <v>9</v>
      </c>
      <c r="B54" s="3"/>
      <c r="C54" s="82" t="s">
        <v>20</v>
      </c>
      <c r="D54" s="82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1" t="s">
        <v>12</v>
      </c>
      <c r="D58" s="81"/>
    </row>
    <row r="59" spans="2:4" ht="15.75">
      <c r="B59" s="3"/>
      <c r="C59" s="81" t="s">
        <v>13</v>
      </c>
      <c r="D59" s="81"/>
    </row>
  </sheetData>
  <mergeCells count="26">
    <mergeCell ref="C53:D53"/>
    <mergeCell ref="C54:D54"/>
    <mergeCell ref="C58:D58"/>
    <mergeCell ref="C59:D59"/>
    <mergeCell ref="A43:A44"/>
    <mergeCell ref="B43:B44"/>
    <mergeCell ref="C43:C44"/>
    <mergeCell ref="D43:D44"/>
    <mergeCell ref="A35:A36"/>
    <mergeCell ref="B35:B36"/>
    <mergeCell ref="C35:C36"/>
    <mergeCell ref="D35:D36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10">
      <selection activeCell="L36" sqref="L36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9.140625" style="0" customWidth="1"/>
    <col min="4" max="4" width="40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96" t="s">
        <v>0</v>
      </c>
      <c r="B12" s="96" t="s">
        <v>1</v>
      </c>
      <c r="C12" s="96" t="s">
        <v>2</v>
      </c>
      <c r="D12" s="96" t="s">
        <v>3</v>
      </c>
    </row>
    <row r="13" spans="1:4" ht="12.75">
      <c r="A13" s="97"/>
      <c r="B13" s="99"/>
      <c r="C13" s="97"/>
      <c r="D13" s="97"/>
    </row>
    <row r="14" spans="1:4" ht="12.75">
      <c r="A14" s="98"/>
      <c r="B14" s="100"/>
      <c r="C14" s="98"/>
      <c r="D14" s="98"/>
    </row>
    <row r="15" spans="1:4" ht="12.75">
      <c r="A15" s="83" t="s">
        <v>4</v>
      </c>
      <c r="B15" s="85">
        <f>SUM(B17:B18)</f>
        <v>0</v>
      </c>
      <c r="C15" s="87"/>
      <c r="D15" s="87"/>
    </row>
    <row r="16" spans="1:4" ht="12.75">
      <c r="A16" s="84"/>
      <c r="B16" s="86"/>
      <c r="C16" s="88"/>
      <c r="D16" s="88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3" t="s">
        <v>5</v>
      </c>
      <c r="B20" s="85">
        <f>SUM(B22:B34)</f>
        <v>0</v>
      </c>
      <c r="C20" s="87"/>
      <c r="D20" s="87"/>
    </row>
    <row r="21" spans="1:4" ht="12.75">
      <c r="A21" s="84"/>
      <c r="B21" s="86"/>
      <c r="C21" s="88"/>
      <c r="D21" s="88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89" t="s">
        <v>6</v>
      </c>
      <c r="B35" s="85">
        <v>0</v>
      </c>
      <c r="C35" s="87"/>
      <c r="D35" s="87"/>
    </row>
    <row r="36" spans="1:4" ht="18" customHeight="1">
      <c r="A36" s="90"/>
      <c r="B36" s="86"/>
      <c r="C36" s="88"/>
      <c r="D36" s="88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83" t="s">
        <v>7</v>
      </c>
      <c r="B39" s="85">
        <v>0</v>
      </c>
      <c r="C39" s="87"/>
      <c r="D39" s="87"/>
    </row>
    <row r="40" spans="1:4" ht="12.75">
      <c r="A40" s="84"/>
      <c r="B40" s="86"/>
      <c r="C40" s="88"/>
      <c r="D40" s="88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5.75">
      <c r="A45" s="9" t="s">
        <v>16</v>
      </c>
      <c r="B45" s="10">
        <f>B15+B20</f>
        <v>0</v>
      </c>
      <c r="C45" s="9"/>
      <c r="D45" s="9"/>
    </row>
    <row r="46" ht="12.75">
      <c r="B46" s="3"/>
    </row>
    <row r="47" ht="12.75">
      <c r="B47" s="3"/>
    </row>
    <row r="48" spans="1:4" ht="15.75">
      <c r="A48" s="5" t="s">
        <v>8</v>
      </c>
      <c r="B48" s="3"/>
      <c r="C48" s="81" t="s">
        <v>10</v>
      </c>
      <c r="D48" s="81"/>
    </row>
    <row r="49" spans="1:4" ht="15.75">
      <c r="A49" s="4" t="s">
        <v>9</v>
      </c>
      <c r="B49" s="3"/>
      <c r="C49" s="82" t="s">
        <v>22</v>
      </c>
      <c r="D49" s="82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81" t="s">
        <v>12</v>
      </c>
      <c r="D53" s="81"/>
    </row>
    <row r="54" spans="2:4" ht="15.75">
      <c r="B54" s="3"/>
      <c r="C54" s="81" t="s">
        <v>13</v>
      </c>
      <c r="D54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5:A36"/>
    <mergeCell ref="B35:B36"/>
    <mergeCell ref="C35:C36"/>
    <mergeCell ref="D35:D36"/>
    <mergeCell ref="A39:A40"/>
    <mergeCell ref="B39:B40"/>
    <mergeCell ref="C39:C40"/>
    <mergeCell ref="D39:D40"/>
    <mergeCell ref="C48:D48"/>
    <mergeCell ref="C49:D49"/>
    <mergeCell ref="C53:D53"/>
    <mergeCell ref="C54:D5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6"/>
  <sheetViews>
    <sheetView workbookViewId="0" topLeftCell="A14">
      <selection activeCell="H31" sqref="H31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33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96" t="s">
        <v>0</v>
      </c>
      <c r="B12" s="96" t="s">
        <v>1</v>
      </c>
      <c r="C12" s="96" t="s">
        <v>2</v>
      </c>
      <c r="D12" s="96" t="s">
        <v>3</v>
      </c>
    </row>
    <row r="13" spans="1:4" ht="12.75">
      <c r="A13" s="97"/>
      <c r="B13" s="99"/>
      <c r="C13" s="97"/>
      <c r="D13" s="97"/>
    </row>
    <row r="14" spans="1:4" ht="12.75">
      <c r="A14" s="98"/>
      <c r="B14" s="100"/>
      <c r="C14" s="98"/>
      <c r="D14" s="98"/>
    </row>
    <row r="15" spans="1:4" ht="12.75">
      <c r="A15" s="83" t="s">
        <v>4</v>
      </c>
      <c r="B15" s="85">
        <f>B17+B18</f>
        <v>847442</v>
      </c>
      <c r="C15" s="87"/>
      <c r="D15" s="87"/>
    </row>
    <row r="16" spans="1:4" ht="12.75">
      <c r="A16" s="84"/>
      <c r="B16" s="86"/>
      <c r="C16" s="88"/>
      <c r="D16" s="88"/>
    </row>
    <row r="17" spans="1:4" ht="12.75">
      <c r="A17" s="1"/>
      <c r="B17" s="11">
        <v>209247</v>
      </c>
      <c r="C17" s="1" t="s">
        <v>136</v>
      </c>
      <c r="D17" s="1" t="s">
        <v>156</v>
      </c>
    </row>
    <row r="18" spans="1:4" ht="12.75">
      <c r="A18" s="1"/>
      <c r="B18" s="2">
        <v>638195</v>
      </c>
      <c r="C18" s="1" t="s">
        <v>138</v>
      </c>
      <c r="D18" s="1" t="s">
        <v>156</v>
      </c>
    </row>
    <row r="19" spans="1:4" ht="12.75">
      <c r="A19" s="1"/>
      <c r="B19" s="2"/>
      <c r="C19" s="1"/>
      <c r="D19" s="1"/>
    </row>
    <row r="20" spans="1:4" ht="12.75">
      <c r="A20" s="83" t="s">
        <v>5</v>
      </c>
      <c r="B20" s="85">
        <f>B22+B23+B24+B25+B26+B27</f>
        <v>13549.82</v>
      </c>
      <c r="C20" s="87"/>
      <c r="D20" s="87"/>
    </row>
    <row r="21" spans="1:4" ht="12.75">
      <c r="A21" s="84"/>
      <c r="B21" s="86"/>
      <c r="C21" s="88"/>
      <c r="D21" s="88"/>
    </row>
    <row r="22" spans="1:4" ht="12.75">
      <c r="A22" s="7"/>
      <c r="B22" s="11">
        <v>3510.29</v>
      </c>
      <c r="C22" s="1" t="s">
        <v>32</v>
      </c>
      <c r="D22" s="1" t="s">
        <v>33</v>
      </c>
    </row>
    <row r="23" spans="1:4" ht="12.75">
      <c r="A23" s="7"/>
      <c r="B23" s="12">
        <v>175</v>
      </c>
      <c r="C23" s="1" t="s">
        <v>153</v>
      </c>
      <c r="D23" s="1" t="s">
        <v>25</v>
      </c>
    </row>
    <row r="24" spans="1:4" ht="12.75">
      <c r="A24" s="7"/>
      <c r="B24" s="12">
        <v>775</v>
      </c>
      <c r="C24" s="1" t="s">
        <v>154</v>
      </c>
      <c r="D24" s="1" t="s">
        <v>25</v>
      </c>
    </row>
    <row r="25" spans="1:4" ht="12.75">
      <c r="A25" s="7"/>
      <c r="B25" s="12">
        <v>7589.53</v>
      </c>
      <c r="C25" s="1" t="s">
        <v>155</v>
      </c>
      <c r="D25" s="1" t="s">
        <v>25</v>
      </c>
    </row>
    <row r="26" spans="1:4" ht="12.75">
      <c r="A26" s="7"/>
      <c r="B26" s="12">
        <v>1500</v>
      </c>
      <c r="C26" s="1" t="s">
        <v>24</v>
      </c>
      <c r="D26" s="1" t="s">
        <v>28</v>
      </c>
    </row>
    <row r="27" spans="1:4" ht="12.75">
      <c r="A27" s="7"/>
      <c r="B27" s="26"/>
      <c r="C27" s="21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89" t="s">
        <v>6</v>
      </c>
      <c r="B33" s="85">
        <v>0</v>
      </c>
      <c r="C33" s="87"/>
      <c r="D33" s="87"/>
    </row>
    <row r="34" spans="1:4" ht="21" customHeight="1">
      <c r="A34" s="90"/>
      <c r="B34" s="86"/>
      <c r="C34" s="88"/>
      <c r="D34" s="88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83" t="s">
        <v>7</v>
      </c>
      <c r="B41" s="85">
        <v>0</v>
      </c>
      <c r="C41" s="87"/>
      <c r="D41" s="87"/>
    </row>
    <row r="42" spans="1:4" ht="12.75">
      <c r="A42" s="84"/>
      <c r="B42" s="86"/>
      <c r="C42" s="88"/>
      <c r="D42" s="88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5.75">
      <c r="A47" s="9" t="s">
        <v>16</v>
      </c>
      <c r="B47" s="10">
        <f>B15+B20</f>
        <v>860991.82</v>
      </c>
      <c r="C47" s="9"/>
      <c r="D47" s="9"/>
    </row>
    <row r="48" ht="12.75">
      <c r="B48" s="3"/>
    </row>
    <row r="49" ht="12.75">
      <c r="B49" s="3"/>
    </row>
    <row r="50" spans="1:4" ht="15.75">
      <c r="A50" s="5" t="s">
        <v>8</v>
      </c>
      <c r="B50" s="3"/>
      <c r="C50" s="81" t="s">
        <v>10</v>
      </c>
      <c r="D50" s="81"/>
    </row>
    <row r="51" spans="1:4" ht="15.75">
      <c r="A51" s="4" t="s">
        <v>9</v>
      </c>
      <c r="B51" s="3"/>
      <c r="C51" s="82" t="s">
        <v>23</v>
      </c>
      <c r="D51" s="82"/>
    </row>
    <row r="52" ht="12.75">
      <c r="B52" s="3"/>
    </row>
    <row r="53" ht="12.75">
      <c r="B53" s="3"/>
    </row>
    <row r="54" ht="12.75">
      <c r="B54" s="3"/>
    </row>
    <row r="55" spans="2:4" ht="15.75">
      <c r="B55" s="3"/>
      <c r="C55" s="81" t="s">
        <v>12</v>
      </c>
      <c r="D55" s="81"/>
    </row>
    <row r="56" spans="2:4" ht="15.75">
      <c r="B56" s="3"/>
      <c r="C56" s="81" t="s">
        <v>13</v>
      </c>
      <c r="D56" s="81"/>
    </row>
  </sheetData>
  <mergeCells count="26">
    <mergeCell ref="C50:D50"/>
    <mergeCell ref="C51:D51"/>
    <mergeCell ref="C55:D55"/>
    <mergeCell ref="C56:D56"/>
    <mergeCell ref="A41:A42"/>
    <mergeCell ref="B41:B42"/>
    <mergeCell ref="C41:C42"/>
    <mergeCell ref="D41:D42"/>
    <mergeCell ref="A33:A34"/>
    <mergeCell ref="B33:B34"/>
    <mergeCell ref="C33:C34"/>
    <mergeCell ref="D33:D3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">
      <selection activeCell="G18" sqref="G18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5.57421875" style="0" customWidth="1"/>
    <col min="4" max="4" width="35.8515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96" t="s">
        <v>0</v>
      </c>
      <c r="B12" s="96" t="s">
        <v>1</v>
      </c>
      <c r="C12" s="96" t="s">
        <v>2</v>
      </c>
      <c r="D12" s="96" t="s">
        <v>3</v>
      </c>
    </row>
    <row r="13" spans="1:4" ht="12.75">
      <c r="A13" s="97"/>
      <c r="B13" s="99"/>
      <c r="C13" s="97"/>
      <c r="D13" s="97"/>
    </row>
    <row r="14" spans="1:4" ht="12.75">
      <c r="A14" s="98"/>
      <c r="B14" s="100"/>
      <c r="C14" s="98"/>
      <c r="D14" s="98"/>
    </row>
    <row r="15" spans="1:4" ht="12.75">
      <c r="A15" s="83" t="s">
        <v>4</v>
      </c>
      <c r="B15" s="85">
        <f>B17</f>
        <v>0</v>
      </c>
      <c r="C15" s="87"/>
      <c r="D15" s="87"/>
    </row>
    <row r="16" spans="1:4" ht="12.75">
      <c r="A16" s="84"/>
      <c r="B16" s="86"/>
      <c r="C16" s="88"/>
      <c r="D16" s="88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3" t="s">
        <v>5</v>
      </c>
      <c r="B20" s="85">
        <f>B22+B23</f>
        <v>8210.77</v>
      </c>
      <c r="C20" s="87"/>
      <c r="D20" s="87"/>
    </row>
    <row r="21" spans="1:4" ht="12.75" customHeight="1">
      <c r="A21" s="84"/>
      <c r="B21" s="86"/>
      <c r="C21" s="88"/>
      <c r="D21" s="88"/>
    </row>
    <row r="22" spans="1:4" ht="12.75">
      <c r="A22" s="7"/>
      <c r="B22" s="28">
        <v>8210.77</v>
      </c>
      <c r="C22" s="68" t="s">
        <v>113</v>
      </c>
      <c r="D22" s="68" t="s">
        <v>157</v>
      </c>
    </row>
    <row r="23" spans="1:4" ht="12.75">
      <c r="A23" s="7"/>
      <c r="B23" s="28"/>
      <c r="C23" s="21"/>
      <c r="D23" s="2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89" t="s">
        <v>6</v>
      </c>
      <c r="B29" s="85">
        <v>0</v>
      </c>
      <c r="C29" s="87"/>
      <c r="D29" s="87"/>
    </row>
    <row r="30" spans="1:4" ht="21" customHeight="1">
      <c r="A30" s="90"/>
      <c r="B30" s="86"/>
      <c r="C30" s="88"/>
      <c r="D30" s="88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83" t="s">
        <v>7</v>
      </c>
      <c r="B37" s="85">
        <v>0</v>
      </c>
      <c r="C37" s="87"/>
      <c r="D37" s="87"/>
    </row>
    <row r="38" spans="1:4" ht="12.75">
      <c r="A38" s="84"/>
      <c r="B38" s="86"/>
      <c r="C38" s="88"/>
      <c r="D38" s="88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</f>
        <v>8210.77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81" t="s">
        <v>10</v>
      </c>
      <c r="D46" s="81"/>
    </row>
    <row r="47" spans="1:4" ht="15.75">
      <c r="A47" s="4" t="s">
        <v>9</v>
      </c>
      <c r="B47" s="3"/>
      <c r="C47" s="82" t="s">
        <v>17</v>
      </c>
      <c r="D47" s="82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81" t="s">
        <v>12</v>
      </c>
      <c r="D51" s="81"/>
    </row>
    <row r="52" spans="2:4" ht="15.75">
      <c r="B52" s="3"/>
      <c r="C52" s="81" t="s">
        <v>13</v>
      </c>
      <c r="D52" s="81"/>
    </row>
  </sheetData>
  <mergeCells count="26">
    <mergeCell ref="C46:D46"/>
    <mergeCell ref="C47:D47"/>
    <mergeCell ref="C51:D51"/>
    <mergeCell ref="C52:D52"/>
    <mergeCell ref="A37:A38"/>
    <mergeCell ref="B37:B38"/>
    <mergeCell ref="C37:C38"/>
    <mergeCell ref="D37:D38"/>
    <mergeCell ref="A29:A30"/>
    <mergeCell ref="B29:B30"/>
    <mergeCell ref="C29:C30"/>
    <mergeCell ref="D29:D3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3">
      <selection activeCell="B22" sqref="B22:D25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31.281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96" t="s">
        <v>0</v>
      </c>
      <c r="B12" s="96" t="s">
        <v>1</v>
      </c>
      <c r="C12" s="96" t="s">
        <v>2</v>
      </c>
      <c r="D12" s="96" t="s">
        <v>3</v>
      </c>
    </row>
    <row r="13" spans="1:4" ht="12.75">
      <c r="A13" s="97"/>
      <c r="B13" s="99"/>
      <c r="C13" s="97"/>
      <c r="D13" s="97"/>
    </row>
    <row r="14" spans="1:4" ht="12.75">
      <c r="A14" s="98"/>
      <c r="B14" s="100"/>
      <c r="C14" s="98"/>
      <c r="D14" s="98"/>
    </row>
    <row r="15" spans="1:4" ht="12.75">
      <c r="A15" s="83" t="s">
        <v>4</v>
      </c>
      <c r="B15" s="85">
        <f>B17</f>
        <v>0</v>
      </c>
      <c r="C15" s="87"/>
      <c r="D15" s="87"/>
    </row>
    <row r="16" spans="1:4" ht="12.75">
      <c r="A16" s="84"/>
      <c r="B16" s="86"/>
      <c r="C16" s="88"/>
      <c r="D16" s="8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3" t="s">
        <v>5</v>
      </c>
      <c r="B20" s="85">
        <f>SUM(B22:B50)</f>
        <v>0</v>
      </c>
      <c r="C20" s="87"/>
      <c r="D20" s="87"/>
    </row>
    <row r="21" spans="1:4" ht="12.75">
      <c r="A21" s="84"/>
      <c r="B21" s="86"/>
      <c r="C21" s="88"/>
      <c r="D21" s="88"/>
    </row>
    <row r="22" spans="1:4" ht="12.75">
      <c r="A22" s="7"/>
      <c r="B22" s="11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9" t="s">
        <v>6</v>
      </c>
      <c r="B53" s="85">
        <f>SUM(B55:B58)</f>
        <v>0</v>
      </c>
      <c r="C53" s="87"/>
      <c r="D53" s="87"/>
    </row>
    <row r="54" spans="1:4" ht="22.5" customHeight="1">
      <c r="A54" s="90"/>
      <c r="B54" s="86"/>
      <c r="C54" s="88"/>
      <c r="D54" s="8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3" t="s">
        <v>7</v>
      </c>
      <c r="B61" s="85">
        <v>0</v>
      </c>
      <c r="C61" s="87"/>
      <c r="D61" s="87"/>
    </row>
    <row r="62" spans="1:4" ht="12.75">
      <c r="A62" s="84"/>
      <c r="B62" s="86"/>
      <c r="C62" s="88"/>
      <c r="D62" s="8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9</v>
      </c>
      <c r="B71" s="3"/>
      <c r="C71" s="82" t="s">
        <v>17</v>
      </c>
      <c r="D71" s="8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1" t="s">
        <v>12</v>
      </c>
      <c r="D75" s="81"/>
    </row>
    <row r="76" spans="2:4" ht="15.75">
      <c r="B76" s="3"/>
      <c r="C76" s="81" t="s">
        <v>13</v>
      </c>
      <c r="D76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16">
      <selection activeCell="B22" sqref="B22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32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96" t="s">
        <v>0</v>
      </c>
      <c r="B12" s="96" t="s">
        <v>1</v>
      </c>
      <c r="C12" s="96" t="s">
        <v>2</v>
      </c>
      <c r="D12" s="96" t="s">
        <v>3</v>
      </c>
    </row>
    <row r="13" spans="1:4" ht="12.75">
      <c r="A13" s="97"/>
      <c r="B13" s="99"/>
      <c r="C13" s="97"/>
      <c r="D13" s="97"/>
    </row>
    <row r="14" spans="1:4" ht="12.75">
      <c r="A14" s="98"/>
      <c r="B14" s="100"/>
      <c r="C14" s="98"/>
      <c r="D14" s="98"/>
    </row>
    <row r="15" spans="1:4" ht="12.75">
      <c r="A15" s="83" t="s">
        <v>4</v>
      </c>
      <c r="B15" s="85">
        <v>0</v>
      </c>
      <c r="C15" s="87"/>
      <c r="D15" s="87"/>
    </row>
    <row r="16" spans="1:4" ht="12.75">
      <c r="A16" s="84"/>
      <c r="B16" s="86"/>
      <c r="C16" s="88"/>
      <c r="D16" s="8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3" t="s">
        <v>5</v>
      </c>
      <c r="B20" s="85">
        <f>SUM(B22:B28)</f>
        <v>41679.049999999996</v>
      </c>
      <c r="C20" s="87"/>
      <c r="D20" s="87"/>
    </row>
    <row r="21" spans="1:4" ht="12.75">
      <c r="A21" s="84"/>
      <c r="B21" s="86"/>
      <c r="C21" s="88"/>
      <c r="D21" s="88"/>
    </row>
    <row r="22" spans="1:4" ht="12.75">
      <c r="A22" s="7"/>
      <c r="B22" s="72">
        <v>29935.84</v>
      </c>
      <c r="C22" s="68" t="s">
        <v>158</v>
      </c>
      <c r="D22" s="68" t="s">
        <v>62</v>
      </c>
    </row>
    <row r="23" spans="1:4" ht="12.75">
      <c r="A23" s="7"/>
      <c r="B23" s="27">
        <v>210</v>
      </c>
      <c r="C23" s="69" t="s">
        <v>153</v>
      </c>
      <c r="D23" s="25" t="s">
        <v>25</v>
      </c>
    </row>
    <row r="24" spans="1:4" ht="12.75">
      <c r="A24" s="7"/>
      <c r="B24" s="27">
        <v>1612</v>
      </c>
      <c r="C24" s="25" t="s">
        <v>159</v>
      </c>
      <c r="D24" s="71" t="s">
        <v>25</v>
      </c>
    </row>
    <row r="25" spans="1:4" ht="12.75">
      <c r="A25" s="7"/>
      <c r="B25" s="27">
        <v>2900</v>
      </c>
      <c r="C25" s="25" t="s">
        <v>51</v>
      </c>
      <c r="D25" s="21" t="s">
        <v>160</v>
      </c>
    </row>
    <row r="26" spans="1:4" ht="12.75">
      <c r="A26" s="7"/>
      <c r="B26" s="27">
        <v>444.21</v>
      </c>
      <c r="C26" s="25" t="s">
        <v>161</v>
      </c>
      <c r="D26" s="71" t="s">
        <v>25</v>
      </c>
    </row>
    <row r="27" spans="1:4" ht="12.75">
      <c r="A27" s="7"/>
      <c r="B27" s="27">
        <v>77</v>
      </c>
      <c r="C27" s="68" t="s">
        <v>162</v>
      </c>
      <c r="D27" s="68" t="s">
        <v>25</v>
      </c>
    </row>
    <row r="28" spans="1:4" ht="12.75">
      <c r="A28" s="7"/>
      <c r="B28" s="8">
        <v>6500</v>
      </c>
      <c r="C28" s="71" t="s">
        <v>163</v>
      </c>
      <c r="D28" s="113" t="s">
        <v>164</v>
      </c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89" t="s">
        <v>6</v>
      </c>
      <c r="B51" s="85">
        <f>SUM(B53:B56)</f>
        <v>0</v>
      </c>
      <c r="C51" s="87"/>
      <c r="D51" s="87"/>
    </row>
    <row r="52" spans="1:4" ht="18" customHeight="1">
      <c r="A52" s="90"/>
      <c r="B52" s="86"/>
      <c r="C52" s="88"/>
      <c r="D52" s="88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83" t="s">
        <v>7</v>
      </c>
      <c r="B59" s="85">
        <v>0</v>
      </c>
      <c r="C59" s="87"/>
      <c r="D59" s="87"/>
    </row>
    <row r="60" spans="1:4" ht="12.75">
      <c r="A60" s="84"/>
      <c r="B60" s="86"/>
      <c r="C60" s="88"/>
      <c r="D60" s="88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f>B15+B20</f>
        <v>41679.049999999996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81" t="s">
        <v>10</v>
      </c>
      <c r="D68" s="81"/>
    </row>
    <row r="69" spans="1:4" ht="15.75">
      <c r="A69" s="4" t="s">
        <v>9</v>
      </c>
      <c r="B69" s="3"/>
      <c r="C69" s="82" t="s">
        <v>17</v>
      </c>
      <c r="D69" s="82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81" t="s">
        <v>12</v>
      </c>
      <c r="D73" s="81"/>
    </row>
    <row r="74" spans="2:4" ht="15.75">
      <c r="B74" s="3"/>
      <c r="C74" s="81" t="s">
        <v>13</v>
      </c>
      <c r="D74" s="81"/>
    </row>
  </sheetData>
  <mergeCells count="26">
    <mergeCell ref="C68:D68"/>
    <mergeCell ref="C69:D69"/>
    <mergeCell ref="C73:D73"/>
    <mergeCell ref="C74:D74"/>
    <mergeCell ref="A59:A60"/>
    <mergeCell ref="B59:B60"/>
    <mergeCell ref="C59:C60"/>
    <mergeCell ref="D59:D60"/>
    <mergeCell ref="A51:A52"/>
    <mergeCell ref="B51:B52"/>
    <mergeCell ref="C51:C52"/>
    <mergeCell ref="D51:D52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H57"/>
  <sheetViews>
    <sheetView tabSelected="1" workbookViewId="0" topLeftCell="A8">
      <selection activeCell="J31" sqref="J31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96" t="s">
        <v>0</v>
      </c>
      <c r="B12" s="96" t="s">
        <v>1</v>
      </c>
      <c r="C12" s="96" t="s">
        <v>2</v>
      </c>
      <c r="D12" s="96" t="s">
        <v>3</v>
      </c>
    </row>
    <row r="13" spans="1:4" ht="12.75">
      <c r="A13" s="97"/>
      <c r="B13" s="99"/>
      <c r="C13" s="97"/>
      <c r="D13" s="97"/>
    </row>
    <row r="14" spans="1:4" ht="12.75">
      <c r="A14" s="98"/>
      <c r="B14" s="100"/>
      <c r="C14" s="98"/>
      <c r="D14" s="98"/>
    </row>
    <row r="15" spans="1:8" ht="12.75">
      <c r="A15" s="83" t="s">
        <v>4</v>
      </c>
      <c r="B15" s="85">
        <v>0</v>
      </c>
      <c r="C15" s="87"/>
      <c r="D15" s="87"/>
      <c r="H15">
        <v>27</v>
      </c>
    </row>
    <row r="16" spans="1:4" ht="12.75">
      <c r="A16" s="84"/>
      <c r="B16" s="86"/>
      <c r="C16" s="88"/>
      <c r="D16" s="88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3" t="s">
        <v>5</v>
      </c>
      <c r="B20" s="85">
        <f>SUM(B22:B30)</f>
        <v>6571.09</v>
      </c>
      <c r="C20" s="87"/>
      <c r="D20" s="87"/>
    </row>
    <row r="21" spans="1:4" ht="12.75">
      <c r="A21" s="84"/>
      <c r="B21" s="86"/>
      <c r="C21" s="88"/>
      <c r="D21" s="88"/>
    </row>
    <row r="22" spans="1:4" ht="12.75">
      <c r="A22" s="7"/>
      <c r="B22" s="27">
        <v>247.8</v>
      </c>
      <c r="C22" s="68" t="s">
        <v>165</v>
      </c>
      <c r="D22" s="68" t="s">
        <v>25</v>
      </c>
    </row>
    <row r="23" spans="1:4" ht="12.75">
      <c r="A23" s="7"/>
      <c r="B23" s="27">
        <v>793.6</v>
      </c>
      <c r="C23" s="68" t="s">
        <v>115</v>
      </c>
      <c r="D23" s="68" t="s">
        <v>25</v>
      </c>
    </row>
    <row r="24" spans="1:4" ht="12.75">
      <c r="A24" s="7"/>
      <c r="B24" s="27">
        <v>5455.29</v>
      </c>
      <c r="C24" s="68" t="s">
        <v>166</v>
      </c>
      <c r="D24" s="68" t="s">
        <v>61</v>
      </c>
    </row>
    <row r="25" spans="1:4" ht="12.75">
      <c r="A25" s="7"/>
      <c r="B25" s="27">
        <v>74.4</v>
      </c>
      <c r="C25" s="68" t="s">
        <v>114</v>
      </c>
      <c r="D25" s="68" t="s">
        <v>25</v>
      </c>
    </row>
    <row r="26" spans="1:4" ht="12.75">
      <c r="A26" s="7"/>
      <c r="B26" s="27"/>
      <c r="C26" s="25"/>
      <c r="D26" s="21"/>
    </row>
    <row r="27" spans="1:4" ht="12.75">
      <c r="A27" s="7"/>
      <c r="B27" s="27"/>
      <c r="C27" s="25"/>
      <c r="D27" s="71"/>
    </row>
    <row r="28" spans="1:4" ht="12.75">
      <c r="A28" s="1"/>
      <c r="B28" s="20"/>
      <c r="C28" s="1"/>
      <c r="D28" s="1"/>
    </row>
    <row r="29" spans="1:4" ht="12.75">
      <c r="A29" s="1"/>
      <c r="B29" s="20"/>
      <c r="C29" s="1"/>
      <c r="D29" s="1"/>
    </row>
    <row r="30" spans="1:4" ht="12.75">
      <c r="A30" s="1"/>
      <c r="B30" s="20"/>
      <c r="C30" s="1"/>
      <c r="D30" s="1"/>
    </row>
    <row r="31" spans="1:4" ht="12.75">
      <c r="A31" s="1"/>
      <c r="B31" s="20"/>
      <c r="C31" s="1"/>
      <c r="D31" s="1"/>
    </row>
    <row r="32" spans="1:4" ht="12.75">
      <c r="A32" s="1"/>
      <c r="B32" s="20"/>
      <c r="C32" s="1"/>
      <c r="D32" s="1"/>
    </row>
    <row r="33" spans="1:4" ht="12.75">
      <c r="A33" s="1"/>
      <c r="B33" s="20"/>
      <c r="C33" s="1"/>
      <c r="D33" s="1"/>
    </row>
    <row r="34" spans="1:4" ht="12.75" customHeight="1">
      <c r="A34" s="89" t="s">
        <v>6</v>
      </c>
      <c r="B34" s="111"/>
      <c r="C34" s="87"/>
      <c r="D34" s="87"/>
    </row>
    <row r="35" spans="1:4" ht="20.25" customHeight="1">
      <c r="A35" s="90"/>
      <c r="B35" s="112"/>
      <c r="C35" s="88"/>
      <c r="D35" s="88"/>
    </row>
    <row r="36" spans="1:4" ht="12.75">
      <c r="A36" s="1"/>
      <c r="B36" s="20"/>
      <c r="C36" s="1"/>
      <c r="D36" s="1"/>
    </row>
    <row r="37" spans="1:4" ht="12.75">
      <c r="A37" s="1"/>
      <c r="B37" s="20"/>
      <c r="C37" s="1"/>
      <c r="D37" s="1"/>
    </row>
    <row r="38" spans="1:4" ht="12.75">
      <c r="A38" s="1"/>
      <c r="B38" s="20"/>
      <c r="C38" s="1"/>
      <c r="D38" s="1"/>
    </row>
    <row r="39" spans="1:4" ht="12.75">
      <c r="A39" s="1"/>
      <c r="B39" s="20"/>
      <c r="C39" s="1"/>
      <c r="D39" s="1"/>
    </row>
    <row r="40" spans="1:4" ht="12.75">
      <c r="A40" s="1"/>
      <c r="B40" s="20"/>
      <c r="C40" s="1"/>
      <c r="D40" s="1"/>
    </row>
    <row r="41" spans="1:4" ht="12.75">
      <c r="A41" s="1"/>
      <c r="B41" s="20"/>
      <c r="C41" s="1"/>
      <c r="D41" s="1"/>
    </row>
    <row r="42" spans="1:4" ht="12.75" customHeight="1">
      <c r="A42" s="83" t="s">
        <v>7</v>
      </c>
      <c r="B42" s="111"/>
      <c r="C42" s="87"/>
      <c r="D42" s="87"/>
    </row>
    <row r="43" spans="1:4" ht="12.75" customHeight="1">
      <c r="A43" s="84"/>
      <c r="B43" s="112"/>
      <c r="C43" s="88"/>
      <c r="D43" s="88"/>
    </row>
    <row r="44" spans="1:4" ht="12.75">
      <c r="A44" s="1"/>
      <c r="B44" s="20"/>
      <c r="C44" s="1"/>
      <c r="D44" s="1"/>
    </row>
    <row r="45" spans="1:4" ht="12.75">
      <c r="A45" s="1"/>
      <c r="B45" s="20"/>
      <c r="C45" s="1"/>
      <c r="D45" s="1"/>
    </row>
    <row r="46" spans="1:4" ht="12.75">
      <c r="A46" s="1"/>
      <c r="B46" s="20"/>
      <c r="C46" s="1"/>
      <c r="D46" s="1"/>
    </row>
    <row r="47" spans="1:4" ht="12.75">
      <c r="A47" s="1"/>
      <c r="B47" s="20"/>
      <c r="C47" s="1"/>
      <c r="D47" s="1"/>
    </row>
    <row r="48" spans="1:4" ht="15.75">
      <c r="A48" s="9" t="s">
        <v>16</v>
      </c>
      <c r="B48" s="10">
        <f>B20+B15</f>
        <v>6571.09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1" t="s">
        <v>10</v>
      </c>
      <c r="D51" s="81"/>
    </row>
    <row r="52" spans="1:4" ht="15.75">
      <c r="A52" s="4" t="s">
        <v>9</v>
      </c>
      <c r="B52" s="3"/>
      <c r="C52" s="82" t="s">
        <v>17</v>
      </c>
      <c r="D52" s="82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1" t="s">
        <v>12</v>
      </c>
      <c r="D56" s="81"/>
    </row>
    <row r="57" spans="2:4" ht="15.75">
      <c r="B57" s="3"/>
      <c r="C57" s="81" t="s">
        <v>13</v>
      </c>
      <c r="D57" s="81"/>
    </row>
  </sheetData>
  <mergeCells count="26">
    <mergeCell ref="C51:D51"/>
    <mergeCell ref="C52:D52"/>
    <mergeCell ref="C56:D56"/>
    <mergeCell ref="C57:D57"/>
    <mergeCell ref="A34:A35"/>
    <mergeCell ref="C34:C35"/>
    <mergeCell ref="D34:D35"/>
    <mergeCell ref="A42:A43"/>
    <mergeCell ref="C42:C43"/>
    <mergeCell ref="D42:D43"/>
    <mergeCell ref="B34:B35"/>
    <mergeCell ref="B42:B4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B22" sqref="B22:D2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 customHeight="1">
      <c r="A12" s="96" t="s">
        <v>0</v>
      </c>
      <c r="B12" s="96" t="s">
        <v>1</v>
      </c>
      <c r="C12" s="96" t="s">
        <v>2</v>
      </c>
      <c r="D12" s="96" t="s">
        <v>3</v>
      </c>
    </row>
    <row r="13" spans="1:4" ht="12.75" customHeight="1">
      <c r="A13" s="97"/>
      <c r="B13" s="99"/>
      <c r="C13" s="97"/>
      <c r="D13" s="97"/>
    </row>
    <row r="14" spans="1:4" ht="12.75" customHeight="1">
      <c r="A14" s="98"/>
      <c r="B14" s="100"/>
      <c r="C14" s="98"/>
      <c r="D14" s="98"/>
    </row>
    <row r="15" spans="1:4" ht="12.75" customHeight="1">
      <c r="A15" s="83" t="s">
        <v>4</v>
      </c>
      <c r="B15" s="85">
        <v>0</v>
      </c>
      <c r="C15" s="87"/>
      <c r="D15" s="87"/>
    </row>
    <row r="16" spans="1:4" ht="12.75" customHeight="1">
      <c r="A16" s="84"/>
      <c r="B16" s="86"/>
      <c r="C16" s="88"/>
      <c r="D16" s="8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3" t="s">
        <v>5</v>
      </c>
      <c r="B20" s="85">
        <f>SUM(B22:B50)</f>
        <v>0</v>
      </c>
      <c r="C20" s="87"/>
      <c r="D20" s="87"/>
    </row>
    <row r="21" spans="1:4" ht="12.75" customHeight="1">
      <c r="A21" s="84"/>
      <c r="B21" s="86"/>
      <c r="C21" s="88"/>
      <c r="D21" s="88"/>
    </row>
    <row r="22" spans="1:4" ht="12.75">
      <c r="A22" s="7"/>
      <c r="B22" s="8"/>
      <c r="C22" s="68"/>
      <c r="D22" s="68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9" t="s">
        <v>6</v>
      </c>
      <c r="B53" s="85">
        <f>SUM(B55:B58)</f>
        <v>0</v>
      </c>
      <c r="C53" s="87"/>
      <c r="D53" s="87"/>
    </row>
    <row r="54" spans="1:4" ht="12.75" customHeight="1">
      <c r="A54" s="90"/>
      <c r="B54" s="86"/>
      <c r="C54" s="88"/>
      <c r="D54" s="8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3" t="s">
        <v>7</v>
      </c>
      <c r="B61" s="85">
        <v>0</v>
      </c>
      <c r="C61" s="87"/>
      <c r="D61" s="87"/>
    </row>
    <row r="62" spans="1:4" ht="12.75" customHeight="1">
      <c r="A62" s="84"/>
      <c r="B62" s="86"/>
      <c r="C62" s="88"/>
      <c r="D62" s="8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9</v>
      </c>
      <c r="B71" s="3"/>
      <c r="C71" s="82" t="s">
        <v>17</v>
      </c>
      <c r="D71" s="8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1" t="s">
        <v>12</v>
      </c>
      <c r="D75" s="81"/>
    </row>
    <row r="76" spans="2:4" ht="15.75">
      <c r="B76" s="3"/>
      <c r="C76" s="81" t="s">
        <v>13</v>
      </c>
      <c r="D76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4">
      <selection activeCell="D24" sqref="D2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81" t="s">
        <v>14</v>
      </c>
      <c r="B4" s="81"/>
      <c r="C4" s="81"/>
      <c r="D4" s="81"/>
    </row>
    <row r="5" spans="1:4" ht="15.75">
      <c r="A5" s="81" t="s">
        <v>15</v>
      </c>
      <c r="B5" s="81"/>
      <c r="C5" s="81"/>
      <c r="D5" s="81"/>
    </row>
    <row r="10" spans="1:4" ht="12.75">
      <c r="A10" s="96" t="s">
        <v>0</v>
      </c>
      <c r="B10" s="96" t="s">
        <v>1</v>
      </c>
      <c r="C10" s="96" t="s">
        <v>2</v>
      </c>
      <c r="D10" s="96" t="s">
        <v>3</v>
      </c>
    </row>
    <row r="11" spans="1:4" ht="12.75">
      <c r="A11" s="97"/>
      <c r="B11" s="99"/>
      <c r="C11" s="97"/>
      <c r="D11" s="97"/>
    </row>
    <row r="12" spans="1:4" ht="12.75">
      <c r="A12" s="98"/>
      <c r="B12" s="100"/>
      <c r="C12" s="98"/>
      <c r="D12" s="98"/>
    </row>
    <row r="13" spans="1:4" ht="12.75">
      <c r="A13" s="83" t="s">
        <v>4</v>
      </c>
      <c r="B13" s="85">
        <v>0</v>
      </c>
      <c r="C13" s="87"/>
      <c r="D13" s="87"/>
    </row>
    <row r="14" spans="1:4" ht="12.75">
      <c r="A14" s="84"/>
      <c r="B14" s="86"/>
      <c r="C14" s="88"/>
      <c r="D14" s="88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83" t="s">
        <v>5</v>
      </c>
      <c r="B22" s="85">
        <f>B24+B25</f>
        <v>78.45</v>
      </c>
      <c r="C22" s="87"/>
      <c r="D22" s="87"/>
    </row>
    <row r="23" spans="1:4" ht="12.75">
      <c r="A23" s="84"/>
      <c r="B23" s="86"/>
      <c r="C23" s="88"/>
      <c r="D23" s="88"/>
    </row>
    <row r="24" spans="1:4" ht="12.75">
      <c r="A24" s="1"/>
      <c r="B24" s="8">
        <v>78.45</v>
      </c>
      <c r="C24" s="1" t="s">
        <v>29</v>
      </c>
      <c r="D24" s="1" t="s">
        <v>27</v>
      </c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89" t="s">
        <v>6</v>
      </c>
      <c r="B36" s="85">
        <v>0</v>
      </c>
      <c r="C36" s="87"/>
      <c r="D36" s="87"/>
    </row>
    <row r="37" spans="1:4" ht="13.5" customHeight="1">
      <c r="A37" s="90"/>
      <c r="B37" s="86"/>
      <c r="C37" s="88"/>
      <c r="D37" s="88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83" t="s">
        <v>7</v>
      </c>
      <c r="B44" s="85">
        <v>0</v>
      </c>
      <c r="C44" s="87"/>
      <c r="D44" s="87"/>
    </row>
    <row r="45" spans="1:4" ht="12.75">
      <c r="A45" s="84"/>
      <c r="B45" s="86"/>
      <c r="C45" s="88"/>
      <c r="D45" s="88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78.45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1" t="s">
        <v>10</v>
      </c>
      <c r="D53" s="81"/>
    </row>
    <row r="54" spans="1:4" ht="15.75">
      <c r="A54" s="4" t="s">
        <v>9</v>
      </c>
      <c r="B54" s="3"/>
      <c r="C54" s="82" t="s">
        <v>11</v>
      </c>
      <c r="D54" s="82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1" t="s">
        <v>12</v>
      </c>
      <c r="D58" s="81"/>
    </row>
    <row r="59" spans="2:4" ht="15.75">
      <c r="B59" s="3"/>
      <c r="C59" s="81" t="s">
        <v>13</v>
      </c>
      <c r="D59" s="81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2">
      <selection activeCell="H23" sqref="H23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 customHeight="1">
      <c r="A12" s="96" t="s">
        <v>0</v>
      </c>
      <c r="B12" s="96" t="s">
        <v>1</v>
      </c>
      <c r="C12" s="96" t="s">
        <v>2</v>
      </c>
      <c r="D12" s="96" t="s">
        <v>3</v>
      </c>
    </row>
    <row r="13" spans="1:4" ht="12.75" customHeight="1">
      <c r="A13" s="97"/>
      <c r="B13" s="99"/>
      <c r="C13" s="97"/>
      <c r="D13" s="97"/>
    </row>
    <row r="14" spans="1:4" ht="12.75" customHeight="1">
      <c r="A14" s="98"/>
      <c r="B14" s="100"/>
      <c r="C14" s="98"/>
      <c r="D14" s="98"/>
    </row>
    <row r="15" spans="1:4" ht="12.75" customHeight="1">
      <c r="A15" s="83" t="s">
        <v>4</v>
      </c>
      <c r="B15" s="85">
        <v>0</v>
      </c>
      <c r="C15" s="87"/>
      <c r="D15" s="87"/>
    </row>
    <row r="16" spans="1:4" ht="12.75" customHeight="1">
      <c r="A16" s="84"/>
      <c r="B16" s="86"/>
      <c r="C16" s="88"/>
      <c r="D16" s="88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3" t="s">
        <v>5</v>
      </c>
      <c r="B20" s="85">
        <f>SUM(B22:B91)</f>
        <v>0</v>
      </c>
      <c r="C20" s="87"/>
      <c r="D20" s="87"/>
    </row>
    <row r="21" spans="1:4" ht="12.75" customHeight="1">
      <c r="A21" s="84"/>
      <c r="B21" s="86"/>
      <c r="C21" s="88"/>
      <c r="D21" s="88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89" t="s">
        <v>6</v>
      </c>
      <c r="B94" s="85"/>
      <c r="C94" s="87"/>
      <c r="D94" s="87"/>
    </row>
    <row r="95" spans="1:4" ht="12.75" customHeight="1">
      <c r="A95" s="90"/>
      <c r="B95" s="86"/>
      <c r="C95" s="88"/>
      <c r="D95" s="88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3" t="s">
        <v>7</v>
      </c>
      <c r="B102" s="85">
        <v>0</v>
      </c>
      <c r="C102" s="87"/>
      <c r="D102" s="87"/>
    </row>
    <row r="103" spans="1:4" ht="12.75" customHeight="1">
      <c r="A103" s="84"/>
      <c r="B103" s="86"/>
      <c r="C103" s="88"/>
      <c r="D103" s="88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1" t="s">
        <v>10</v>
      </c>
      <c r="D111" s="81"/>
    </row>
    <row r="112" spans="1:4" ht="15.75">
      <c r="A112" s="4" t="s">
        <v>9</v>
      </c>
      <c r="B112" s="3"/>
      <c r="C112" s="82" t="s">
        <v>17</v>
      </c>
      <c r="D112" s="8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1" t="s">
        <v>12</v>
      </c>
      <c r="D116" s="81"/>
    </row>
    <row r="117" spans="2:4" ht="15.75">
      <c r="B117" s="3"/>
      <c r="C117" s="81" t="s">
        <v>13</v>
      </c>
      <c r="D117" s="81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0">
      <selection activeCell="C27" sqref="C27:D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5.281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96" t="s">
        <v>0</v>
      </c>
      <c r="B12" s="96" t="s">
        <v>1</v>
      </c>
      <c r="C12" s="96" t="s">
        <v>2</v>
      </c>
      <c r="D12" s="96" t="s">
        <v>3</v>
      </c>
    </row>
    <row r="13" spans="1:4" ht="12.75">
      <c r="A13" s="97"/>
      <c r="B13" s="99"/>
      <c r="C13" s="97"/>
      <c r="D13" s="97"/>
    </row>
    <row r="14" spans="1:4" ht="12.75">
      <c r="A14" s="98"/>
      <c r="B14" s="100"/>
      <c r="C14" s="98"/>
      <c r="D14" s="98"/>
    </row>
    <row r="15" spans="1:4" ht="12.75">
      <c r="A15" s="83" t="s">
        <v>4</v>
      </c>
      <c r="B15" s="85">
        <v>0</v>
      </c>
      <c r="C15" s="87"/>
      <c r="D15" s="87"/>
    </row>
    <row r="16" spans="1:4" ht="12.75">
      <c r="A16" s="84"/>
      <c r="B16" s="86"/>
      <c r="C16" s="88"/>
      <c r="D16" s="8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3" t="s">
        <v>5</v>
      </c>
      <c r="B24" s="85">
        <f>SUM(B26:B46)</f>
        <v>3871.7200000000003</v>
      </c>
      <c r="C24" s="87"/>
      <c r="D24" s="87"/>
    </row>
    <row r="25" spans="1:4" ht="12.75">
      <c r="A25" s="84"/>
      <c r="B25" s="86"/>
      <c r="C25" s="88"/>
      <c r="D25" s="88"/>
    </row>
    <row r="26" spans="1:4" ht="12.75">
      <c r="A26" s="1"/>
      <c r="B26" s="8">
        <v>871.72</v>
      </c>
      <c r="C26" s="1" t="s">
        <v>29</v>
      </c>
      <c r="D26" s="1" t="s">
        <v>27</v>
      </c>
    </row>
    <row r="27" spans="1:4" ht="12.75">
      <c r="A27" s="1"/>
      <c r="B27" s="28">
        <v>3000</v>
      </c>
      <c r="C27" s="1" t="s">
        <v>24</v>
      </c>
      <c r="D27" s="1" t="s">
        <v>28</v>
      </c>
    </row>
    <row r="28" spans="1:4" ht="12.75">
      <c r="A28" s="1"/>
      <c r="B28" s="70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89" t="s">
        <v>6</v>
      </c>
      <c r="B48" s="85">
        <v>0</v>
      </c>
      <c r="C48" s="87"/>
      <c r="D48" s="87"/>
    </row>
    <row r="49" spans="1:4" ht="17.25" customHeight="1">
      <c r="A49" s="90"/>
      <c r="B49" s="86"/>
      <c r="C49" s="88"/>
      <c r="D49" s="88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83" t="s">
        <v>7</v>
      </c>
      <c r="B56" s="85">
        <v>0</v>
      </c>
      <c r="C56" s="87"/>
      <c r="D56" s="87"/>
    </row>
    <row r="57" spans="1:4" ht="12.75">
      <c r="A57" s="84"/>
      <c r="B57" s="86"/>
      <c r="C57" s="88"/>
      <c r="D57" s="88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3871.7200000000003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81" t="s">
        <v>10</v>
      </c>
      <c r="D65" s="81"/>
    </row>
    <row r="66" spans="1:4" ht="15.75">
      <c r="A66" s="4" t="s">
        <v>9</v>
      </c>
      <c r="B66" s="3"/>
      <c r="C66" s="82" t="s">
        <v>11</v>
      </c>
      <c r="D66" s="82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81" t="s">
        <v>12</v>
      </c>
      <c r="D70" s="81"/>
    </row>
    <row r="71" spans="2:4" ht="15.75">
      <c r="B71" s="3"/>
      <c r="C71" s="81" t="s">
        <v>13</v>
      </c>
      <c r="D71" s="81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D28" sqref="D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96" t="s">
        <v>0</v>
      </c>
      <c r="B12" s="96" t="s">
        <v>1</v>
      </c>
      <c r="C12" s="96" t="s">
        <v>2</v>
      </c>
      <c r="D12" s="96" t="s">
        <v>3</v>
      </c>
    </row>
    <row r="13" spans="1:4" ht="12.75">
      <c r="A13" s="97"/>
      <c r="B13" s="99"/>
      <c r="C13" s="97"/>
      <c r="D13" s="97"/>
    </row>
    <row r="14" spans="1:4" ht="12.75">
      <c r="A14" s="98"/>
      <c r="B14" s="100"/>
      <c r="C14" s="98"/>
      <c r="D14" s="98"/>
    </row>
    <row r="15" spans="1:4" ht="12.75">
      <c r="A15" s="83" t="s">
        <v>4</v>
      </c>
      <c r="B15" s="85">
        <v>0</v>
      </c>
      <c r="C15" s="87"/>
      <c r="D15" s="87"/>
    </row>
    <row r="16" spans="1:4" ht="12.75">
      <c r="A16" s="84"/>
      <c r="B16" s="86"/>
      <c r="C16" s="88"/>
      <c r="D16" s="8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3" t="s">
        <v>5</v>
      </c>
      <c r="B24" s="85">
        <f>B26+B27</f>
        <v>5134.26</v>
      </c>
      <c r="C24" s="87"/>
      <c r="D24" s="87"/>
    </row>
    <row r="25" spans="1:4" ht="12.75">
      <c r="A25" s="84"/>
      <c r="B25" s="86"/>
      <c r="C25" s="88"/>
      <c r="D25" s="88"/>
    </row>
    <row r="26" spans="1:4" ht="12.75">
      <c r="A26" s="1"/>
      <c r="B26" s="8">
        <v>3707.81</v>
      </c>
      <c r="C26" s="1" t="s">
        <v>29</v>
      </c>
      <c r="D26" s="1" t="s">
        <v>30</v>
      </c>
    </row>
    <row r="27" spans="1:4" ht="12.75">
      <c r="A27" s="1"/>
      <c r="B27" s="2">
        <v>1426.45</v>
      </c>
      <c r="C27" s="1" t="s">
        <v>26</v>
      </c>
      <c r="D27" s="1" t="s">
        <v>25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9" t="s">
        <v>6</v>
      </c>
      <c r="B38" s="85">
        <v>0</v>
      </c>
      <c r="C38" s="87"/>
      <c r="D38" s="87"/>
    </row>
    <row r="39" spans="1:4" ht="18" customHeight="1">
      <c r="A39" s="90"/>
      <c r="B39" s="86"/>
      <c r="C39" s="88"/>
      <c r="D39" s="88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3" t="s">
        <v>7</v>
      </c>
      <c r="B46" s="85">
        <v>0</v>
      </c>
      <c r="C46" s="87"/>
      <c r="D46" s="87"/>
    </row>
    <row r="47" spans="1:4" ht="12.75">
      <c r="A47" s="84"/>
      <c r="B47" s="86"/>
      <c r="C47" s="88"/>
      <c r="D47" s="88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5134.26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1" t="s">
        <v>10</v>
      </c>
      <c r="D55" s="81"/>
    </row>
    <row r="56" spans="1:4" ht="15.75">
      <c r="A56" s="4" t="s">
        <v>9</v>
      </c>
      <c r="B56" s="3"/>
      <c r="C56" s="82" t="s">
        <v>11</v>
      </c>
      <c r="D56" s="8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1" t="s">
        <v>12</v>
      </c>
      <c r="D60" s="81"/>
    </row>
    <row r="61" spans="2:4" ht="15.75">
      <c r="B61" s="3"/>
      <c r="C61" s="81" t="s">
        <v>13</v>
      </c>
      <c r="D61" s="81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0">
      <selection activeCell="B26" sqref="B26:D26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7.140625" style="0" customWidth="1"/>
    <col min="4" max="4" width="39.14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96" t="s">
        <v>0</v>
      </c>
      <c r="B12" s="96" t="s">
        <v>1</v>
      </c>
      <c r="C12" s="96" t="s">
        <v>2</v>
      </c>
      <c r="D12" s="96" t="s">
        <v>3</v>
      </c>
    </row>
    <row r="13" spans="1:4" ht="12.75">
      <c r="A13" s="97"/>
      <c r="B13" s="99"/>
      <c r="C13" s="97"/>
      <c r="D13" s="97"/>
    </row>
    <row r="14" spans="1:4" ht="12.75">
      <c r="A14" s="98"/>
      <c r="B14" s="100"/>
      <c r="C14" s="98"/>
      <c r="D14" s="98"/>
    </row>
    <row r="15" spans="1:4" ht="12.75">
      <c r="A15" s="83" t="s">
        <v>4</v>
      </c>
      <c r="B15" s="85">
        <v>0</v>
      </c>
      <c r="C15" s="87"/>
      <c r="D15" s="87"/>
    </row>
    <row r="16" spans="1:4" ht="12.75">
      <c r="A16" s="84"/>
      <c r="B16" s="86"/>
      <c r="C16" s="88"/>
      <c r="D16" s="8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3" t="s">
        <v>5</v>
      </c>
      <c r="B24" s="85">
        <f>SUM(B26:B38)</f>
        <v>0</v>
      </c>
      <c r="C24" s="87"/>
      <c r="D24" s="87"/>
    </row>
    <row r="25" spans="1:4" ht="12.75">
      <c r="A25" s="84"/>
      <c r="B25" s="86"/>
      <c r="C25" s="88"/>
      <c r="D25" s="88"/>
    </row>
    <row r="26" spans="1:4" ht="12.75">
      <c r="A26" s="1"/>
      <c r="B26" s="28"/>
      <c r="C26" s="21"/>
      <c r="D26" s="21"/>
    </row>
    <row r="27" spans="1:4" ht="12.75">
      <c r="A27" s="1"/>
      <c r="B27" s="28"/>
      <c r="C27" s="21"/>
      <c r="D27" s="2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6"/>
      <c r="D32" s="1"/>
    </row>
    <row r="33" spans="1:4" ht="12.75">
      <c r="A33" s="1"/>
      <c r="B33" s="2"/>
      <c r="C33" s="16"/>
      <c r="D33" s="1"/>
    </row>
    <row r="34" spans="1:4" ht="12.75">
      <c r="A34" s="1"/>
      <c r="B34" s="2"/>
      <c r="C34" s="16"/>
      <c r="D34" s="1"/>
    </row>
    <row r="35" spans="1:4" ht="12.75">
      <c r="A35" s="1"/>
      <c r="B35" s="2"/>
      <c r="C35" s="16"/>
      <c r="D35" s="1"/>
    </row>
    <row r="36" spans="1:4" ht="12.75">
      <c r="A36" s="1"/>
      <c r="B36" s="2"/>
      <c r="C36" s="16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9" t="s">
        <v>6</v>
      </c>
      <c r="B42" s="85">
        <v>0</v>
      </c>
      <c r="C42" s="87"/>
      <c r="D42" s="87"/>
    </row>
    <row r="43" spans="1:4" ht="17.25" customHeight="1">
      <c r="A43" s="90"/>
      <c r="B43" s="86"/>
      <c r="C43" s="88"/>
      <c r="D43" s="88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83" t="s">
        <v>7</v>
      </c>
      <c r="B50" s="85">
        <v>0</v>
      </c>
      <c r="C50" s="87"/>
      <c r="D50" s="87"/>
    </row>
    <row r="51" spans="1:4" ht="12.75">
      <c r="A51" s="84"/>
      <c r="B51" s="86"/>
      <c r="C51" s="88"/>
      <c r="D51" s="88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1" t="s">
        <v>10</v>
      </c>
      <c r="D59" s="81"/>
    </row>
    <row r="60" spans="1:4" ht="15.75">
      <c r="A60" s="4" t="s">
        <v>9</v>
      </c>
      <c r="B60" s="3"/>
      <c r="C60" s="82" t="s">
        <v>11</v>
      </c>
      <c r="D60" s="82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1" t="s">
        <v>12</v>
      </c>
      <c r="D64" s="81"/>
    </row>
    <row r="65" spans="2:4" ht="15.75">
      <c r="B65" s="3"/>
      <c r="C65" s="81" t="s">
        <v>13</v>
      </c>
      <c r="D65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1">
      <selection activeCell="C28" sqref="C2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96" t="s">
        <v>0</v>
      </c>
      <c r="B12" s="96" t="s">
        <v>1</v>
      </c>
      <c r="C12" s="96" t="s">
        <v>2</v>
      </c>
      <c r="D12" s="96" t="s">
        <v>3</v>
      </c>
    </row>
    <row r="13" spans="1:4" ht="12.75">
      <c r="A13" s="97"/>
      <c r="B13" s="99"/>
      <c r="C13" s="97"/>
      <c r="D13" s="97"/>
    </row>
    <row r="14" spans="1:4" ht="12.75">
      <c r="A14" s="98"/>
      <c r="B14" s="100"/>
      <c r="C14" s="98"/>
      <c r="D14" s="98"/>
    </row>
    <row r="15" spans="1:4" ht="12.75">
      <c r="A15" s="83" t="s">
        <v>4</v>
      </c>
      <c r="B15" s="85">
        <v>0</v>
      </c>
      <c r="C15" s="87"/>
      <c r="D15" s="87"/>
    </row>
    <row r="16" spans="1:4" ht="12.75">
      <c r="A16" s="84"/>
      <c r="B16" s="86"/>
      <c r="C16" s="88"/>
      <c r="D16" s="8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3" t="s">
        <v>5</v>
      </c>
      <c r="B24" s="85">
        <f>SUM(B26:B33)</f>
        <v>18875.51</v>
      </c>
      <c r="C24" s="87"/>
      <c r="D24" s="87"/>
    </row>
    <row r="25" spans="1:4" ht="12.75">
      <c r="A25" s="84"/>
      <c r="B25" s="86"/>
      <c r="C25" s="88"/>
      <c r="D25" s="88"/>
    </row>
    <row r="26" spans="1:4" ht="12.75">
      <c r="A26" s="1"/>
      <c r="B26" s="28">
        <v>17057.44</v>
      </c>
      <c r="C26" s="39" t="s">
        <v>31</v>
      </c>
      <c r="D26" s="21" t="s">
        <v>25</v>
      </c>
    </row>
    <row r="27" spans="1:4" ht="12.75">
      <c r="A27" s="1"/>
      <c r="B27" s="28">
        <v>1818.07</v>
      </c>
      <c r="C27" s="39" t="s">
        <v>29</v>
      </c>
      <c r="D27" s="21" t="s">
        <v>27</v>
      </c>
    </row>
    <row r="28" spans="1:4" ht="12.75">
      <c r="A28" s="1"/>
      <c r="B28" s="40"/>
      <c r="C28" s="25"/>
      <c r="D28" s="25"/>
    </row>
    <row r="29" spans="1:4" ht="12.75">
      <c r="A29" s="1"/>
      <c r="B29" s="40"/>
      <c r="C29" s="25"/>
      <c r="D29" s="25"/>
    </row>
    <row r="30" spans="1:4" ht="15">
      <c r="A30" s="1"/>
      <c r="B30" s="33"/>
      <c r="C30" s="32"/>
      <c r="D30" s="32"/>
    </row>
    <row r="31" spans="1:4" ht="15">
      <c r="A31" s="1"/>
      <c r="B31" s="34"/>
      <c r="C31" s="31"/>
      <c r="D31" s="31"/>
    </row>
    <row r="32" spans="1:4" ht="15">
      <c r="A32" s="1"/>
      <c r="B32" s="34"/>
      <c r="C32" s="31"/>
      <c r="D32" s="3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9" t="s">
        <v>6</v>
      </c>
      <c r="B38" s="85">
        <v>0</v>
      </c>
      <c r="C38" s="87"/>
      <c r="D38" s="87"/>
    </row>
    <row r="39" spans="1:4" ht="16.5" customHeight="1">
      <c r="A39" s="90"/>
      <c r="B39" s="86"/>
      <c r="C39" s="88"/>
      <c r="D39" s="88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3" t="s">
        <v>7</v>
      </c>
      <c r="B46" s="85">
        <v>0</v>
      </c>
      <c r="C46" s="87"/>
      <c r="D46" s="87"/>
    </row>
    <row r="47" spans="1:4" ht="12.75">
      <c r="A47" s="84"/>
      <c r="B47" s="86"/>
      <c r="C47" s="88"/>
      <c r="D47" s="88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18875.51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1" t="s">
        <v>10</v>
      </c>
      <c r="D55" s="81"/>
    </row>
    <row r="56" spans="1:4" ht="15.75">
      <c r="A56" s="4" t="s">
        <v>9</v>
      </c>
      <c r="B56" s="3"/>
      <c r="C56" s="82" t="s">
        <v>21</v>
      </c>
      <c r="D56" s="8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1" t="s">
        <v>12</v>
      </c>
      <c r="D60" s="81"/>
    </row>
    <row r="61" spans="2:4" ht="15.75">
      <c r="B61" s="3"/>
      <c r="C61" s="81" t="s">
        <v>13</v>
      </c>
      <c r="D61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9">
      <selection activeCell="G27" sqref="G2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96" t="s">
        <v>0</v>
      </c>
      <c r="B12" s="96" t="s">
        <v>1</v>
      </c>
      <c r="C12" s="96" t="s">
        <v>2</v>
      </c>
      <c r="D12" s="96" t="s">
        <v>3</v>
      </c>
    </row>
    <row r="13" spans="1:4" ht="12.75">
      <c r="A13" s="97"/>
      <c r="B13" s="99"/>
      <c r="C13" s="97"/>
      <c r="D13" s="97"/>
    </row>
    <row r="14" spans="1:4" ht="12.75">
      <c r="A14" s="98"/>
      <c r="B14" s="100"/>
      <c r="C14" s="98"/>
      <c r="D14" s="98"/>
    </row>
    <row r="15" spans="1:4" ht="12.75">
      <c r="A15" s="83" t="s">
        <v>4</v>
      </c>
      <c r="B15" s="85">
        <f>B17+B18</f>
        <v>0</v>
      </c>
      <c r="C15" s="87"/>
      <c r="D15" s="87"/>
    </row>
    <row r="16" spans="1:4" ht="12.75">
      <c r="A16" s="84"/>
      <c r="B16" s="86"/>
      <c r="C16" s="88"/>
      <c r="D16" s="88"/>
    </row>
    <row r="17" spans="1:4" ht="12.75">
      <c r="A17" s="1"/>
      <c r="B17" s="41"/>
      <c r="C17" s="25"/>
      <c r="D17" s="25"/>
    </row>
    <row r="18" spans="1:4" ht="12.75">
      <c r="A18" s="1"/>
      <c r="B18" s="27"/>
      <c r="C18" s="21"/>
      <c r="D18" s="2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3" t="s">
        <v>5</v>
      </c>
      <c r="B24" s="85">
        <f>SUM(B26:B31)</f>
        <v>31707.989999999998</v>
      </c>
      <c r="C24" s="87"/>
      <c r="D24" s="87"/>
    </row>
    <row r="25" spans="1:4" ht="12.75">
      <c r="A25" s="84"/>
      <c r="B25" s="86"/>
      <c r="C25" s="88"/>
      <c r="D25" s="88"/>
    </row>
    <row r="26" spans="1:4" ht="15.75">
      <c r="A26" s="29"/>
      <c r="B26" s="42">
        <v>23567.69</v>
      </c>
      <c r="C26" s="7" t="s">
        <v>32</v>
      </c>
      <c r="D26" s="7" t="s">
        <v>33</v>
      </c>
    </row>
    <row r="27" spans="1:4" ht="15.75">
      <c r="A27" s="29"/>
      <c r="B27" s="42">
        <v>3140.3</v>
      </c>
      <c r="C27" s="7" t="s">
        <v>29</v>
      </c>
      <c r="D27" s="7" t="s">
        <v>27</v>
      </c>
    </row>
    <row r="28" spans="1:4" ht="15.75">
      <c r="A28" s="29"/>
      <c r="B28" s="42">
        <v>5000</v>
      </c>
      <c r="C28" s="7" t="s">
        <v>24</v>
      </c>
      <c r="D28" s="7" t="s">
        <v>28</v>
      </c>
    </row>
    <row r="29" spans="1:4" ht="15.75">
      <c r="A29" s="29"/>
      <c r="B29" s="8"/>
      <c r="C29" s="7"/>
      <c r="D29" s="7"/>
    </row>
    <row r="30" spans="1:4" ht="15.75">
      <c r="A30" s="29"/>
      <c r="B30" s="8"/>
      <c r="C30" s="7"/>
      <c r="D30" s="7"/>
    </row>
    <row r="31" spans="1:4" ht="15.75">
      <c r="A31" s="29"/>
      <c r="B31" s="8"/>
      <c r="C31" s="7"/>
      <c r="D31" s="7"/>
    </row>
    <row r="32" spans="1:4" ht="15.75">
      <c r="A32" s="29"/>
      <c r="B32" s="30"/>
      <c r="C32" s="32"/>
      <c r="D32" s="32"/>
    </row>
    <row r="33" spans="1:4" ht="15.75">
      <c r="A33" s="29"/>
      <c r="B33" s="30"/>
      <c r="C33" s="31"/>
      <c r="D33" s="31"/>
    </row>
    <row r="34" spans="1:4" ht="15">
      <c r="A34" s="1"/>
      <c r="B34" s="38"/>
      <c r="C34" s="31"/>
      <c r="D34" s="31"/>
    </row>
    <row r="35" spans="1:4" ht="12.75" customHeight="1">
      <c r="A35" s="89" t="s">
        <v>6</v>
      </c>
      <c r="B35" s="38"/>
      <c r="C35" s="35"/>
      <c r="D35" s="36"/>
    </row>
    <row r="36" spans="1:4" ht="18.75" customHeight="1">
      <c r="A36" s="90"/>
      <c r="B36" s="38"/>
      <c r="C36" s="32"/>
      <c r="D36" s="32"/>
    </row>
    <row r="37" spans="1:4" ht="15">
      <c r="A37" s="1"/>
      <c r="B37" s="38"/>
      <c r="C37" s="32"/>
      <c r="D37" s="32"/>
    </row>
    <row r="38" spans="1:4" ht="15">
      <c r="A38" s="1"/>
      <c r="B38" s="38"/>
      <c r="C38" s="35"/>
      <c r="D38" s="37"/>
    </row>
    <row r="39" spans="1:4" ht="15">
      <c r="A39" s="1"/>
      <c r="B39" s="38"/>
      <c r="C39" s="35"/>
      <c r="D39" s="37"/>
    </row>
    <row r="40" spans="1:4" ht="15">
      <c r="A40" s="1"/>
      <c r="B40" s="38"/>
      <c r="C40" s="35"/>
      <c r="D40" s="37"/>
    </row>
    <row r="41" spans="1:4" ht="15">
      <c r="A41" s="1"/>
      <c r="B41" s="38"/>
      <c r="C41" s="32"/>
      <c r="D41" s="32"/>
    </row>
    <row r="42" spans="1:4" ht="15">
      <c r="A42" s="1"/>
      <c r="B42" s="38"/>
      <c r="C42" s="35"/>
      <c r="D42" s="36"/>
    </row>
    <row r="43" spans="1:4" ht="12.75" customHeight="1">
      <c r="A43" s="83" t="s">
        <v>7</v>
      </c>
      <c r="B43" s="38"/>
      <c r="C43" s="35"/>
      <c r="D43" s="36"/>
    </row>
    <row r="44" spans="1:4" ht="12.75" customHeight="1">
      <c r="A44" s="84"/>
      <c r="B44" s="38"/>
      <c r="C44" s="35"/>
      <c r="D44" s="36"/>
    </row>
    <row r="45" spans="1:4" ht="15">
      <c r="A45" s="1"/>
      <c r="B45" s="38"/>
      <c r="C45" s="32"/>
      <c r="D45" s="32"/>
    </row>
    <row r="46" spans="1:4" ht="15">
      <c r="A46" s="1"/>
      <c r="B46" s="38"/>
      <c r="C46" s="32"/>
      <c r="D46" s="32"/>
    </row>
    <row r="47" spans="1:4" ht="15">
      <c r="A47" s="1"/>
      <c r="B47" s="38"/>
      <c r="C47" s="35"/>
      <c r="D47" s="37"/>
    </row>
    <row r="48" spans="1:4" ht="15">
      <c r="A48" s="1"/>
      <c r="B48" s="38"/>
      <c r="C48" s="35"/>
      <c r="D48" s="37"/>
    </row>
    <row r="49" spans="1:4" ht="15.75">
      <c r="A49" s="9" t="s">
        <v>16</v>
      </c>
      <c r="B49" s="59">
        <f>B15+B24</f>
        <v>31707.989999999998</v>
      </c>
      <c r="C49" s="35"/>
      <c r="D49" s="36"/>
    </row>
    <row r="50" spans="2:5" ht="15">
      <c r="B50" s="55"/>
      <c r="C50" s="56"/>
      <c r="D50" s="56"/>
      <c r="E50" s="19"/>
    </row>
    <row r="51" spans="2:5" ht="15">
      <c r="B51" s="55"/>
      <c r="C51" s="57"/>
      <c r="D51" s="57"/>
      <c r="E51" s="19"/>
    </row>
    <row r="52" spans="1:5" ht="15.75">
      <c r="A52" s="5" t="s">
        <v>8</v>
      </c>
      <c r="B52" s="3"/>
      <c r="C52" s="81" t="s">
        <v>10</v>
      </c>
      <c r="D52" s="81"/>
      <c r="E52" s="19"/>
    </row>
    <row r="53" spans="1:5" ht="15.75">
      <c r="A53" s="4" t="s">
        <v>9</v>
      </c>
      <c r="B53" s="3"/>
      <c r="C53" s="82" t="s">
        <v>21</v>
      </c>
      <c r="D53" s="82"/>
      <c r="E53" s="19"/>
    </row>
    <row r="54" spans="2:5" ht="12.75">
      <c r="B54" s="3"/>
      <c r="E54" s="19"/>
    </row>
    <row r="55" spans="2:5" ht="12.75">
      <c r="B55" s="3"/>
      <c r="E55" s="19"/>
    </row>
    <row r="56" spans="2:5" ht="12.75">
      <c r="B56" s="3"/>
      <c r="E56" s="19"/>
    </row>
    <row r="57" spans="2:5" ht="15.75">
      <c r="B57" s="3"/>
      <c r="C57" s="81" t="s">
        <v>12</v>
      </c>
      <c r="D57" s="81"/>
      <c r="E57" s="19"/>
    </row>
    <row r="58" spans="2:5" ht="15.75">
      <c r="B58" s="3"/>
      <c r="C58" s="81" t="s">
        <v>13</v>
      </c>
      <c r="D58" s="81"/>
      <c r="E58" s="19"/>
    </row>
    <row r="59" spans="2:5" ht="15">
      <c r="B59" s="58"/>
      <c r="C59" s="56"/>
      <c r="D59" s="56"/>
      <c r="E59" s="19"/>
    </row>
    <row r="60" spans="2:5" ht="15">
      <c r="B60" s="58"/>
      <c r="C60" s="57"/>
      <c r="D60" s="57"/>
      <c r="E60" s="19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58:D58"/>
    <mergeCell ref="A35:A36"/>
    <mergeCell ref="C52:D52"/>
    <mergeCell ref="C53:D53"/>
    <mergeCell ref="C57:D57"/>
    <mergeCell ref="A43:A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32"/>
  <sheetViews>
    <sheetView workbookViewId="0" topLeftCell="A33">
      <selection activeCell="D69" sqref="D69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96" t="s">
        <v>0</v>
      </c>
      <c r="B12" s="96" t="s">
        <v>1</v>
      </c>
      <c r="C12" s="96" t="s">
        <v>2</v>
      </c>
      <c r="D12" s="96" t="s">
        <v>3</v>
      </c>
    </row>
    <row r="13" spans="1:4" ht="12.75">
      <c r="A13" s="97"/>
      <c r="B13" s="99"/>
      <c r="C13" s="97"/>
      <c r="D13" s="97"/>
    </row>
    <row r="14" spans="1:4" ht="12.75">
      <c r="A14" s="98"/>
      <c r="B14" s="100"/>
      <c r="C14" s="98"/>
      <c r="D14" s="98"/>
    </row>
    <row r="15" spans="1:4" ht="12.75">
      <c r="A15" s="83" t="s">
        <v>4</v>
      </c>
      <c r="B15" s="85">
        <f>B17+B18</f>
        <v>0</v>
      </c>
      <c r="C15" s="87"/>
      <c r="D15" s="87"/>
    </row>
    <row r="16" spans="1:4" ht="12.75">
      <c r="A16" s="84"/>
      <c r="B16" s="86"/>
      <c r="C16" s="88"/>
      <c r="D16" s="88"/>
    </row>
    <row r="17" spans="1:4" ht="12.75">
      <c r="A17" s="1"/>
      <c r="B17" s="41"/>
      <c r="C17" s="25"/>
      <c r="D17" s="25"/>
    </row>
    <row r="18" spans="1:4" ht="12.75">
      <c r="A18" s="1"/>
      <c r="B18" s="27"/>
      <c r="C18" s="21"/>
      <c r="D18" s="21"/>
    </row>
    <row r="19" spans="1:4" ht="12.75">
      <c r="A19" s="1"/>
      <c r="B19" s="2"/>
      <c r="C19" s="1"/>
      <c r="D19" s="2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3" t="s">
        <v>5</v>
      </c>
      <c r="B24" s="85">
        <f>SUM(B26:B40)</f>
        <v>243</v>
      </c>
      <c r="C24" s="87"/>
      <c r="D24" s="87"/>
    </row>
    <row r="25" spans="1:4" ht="12.75">
      <c r="A25" s="84"/>
      <c r="B25" s="86"/>
      <c r="C25" s="88"/>
      <c r="D25" s="88"/>
    </row>
    <row r="26" spans="1:4" ht="15.75">
      <c r="A26" s="29"/>
      <c r="B26" s="8">
        <v>243</v>
      </c>
      <c r="C26" s="63" t="s">
        <v>29</v>
      </c>
      <c r="D26" s="73" t="s">
        <v>27</v>
      </c>
    </row>
    <row r="27" spans="1:4" ht="15.75">
      <c r="A27" s="29"/>
      <c r="C27" s="43"/>
      <c r="D27" s="60"/>
    </row>
    <row r="28" spans="1:4" ht="15.75">
      <c r="A28" s="29"/>
      <c r="B28" s="8"/>
      <c r="C28" s="64"/>
      <c r="D28" s="60"/>
    </row>
    <row r="29" spans="1:4" ht="15.75">
      <c r="A29" s="29"/>
      <c r="B29" s="8"/>
      <c r="C29" s="64"/>
      <c r="D29" s="60"/>
    </row>
    <row r="30" spans="1:4" ht="15.75">
      <c r="A30" s="29"/>
      <c r="B30" s="8"/>
      <c r="C30" s="64"/>
      <c r="D30" s="60"/>
    </row>
    <row r="31" spans="1:4" ht="15.75">
      <c r="A31" s="29"/>
      <c r="B31" s="8"/>
      <c r="C31" s="64"/>
      <c r="D31" s="60"/>
    </row>
    <row r="32" spans="1:4" ht="15.75">
      <c r="A32" s="29"/>
      <c r="B32" s="8"/>
      <c r="C32" s="64"/>
      <c r="D32" s="60"/>
    </row>
    <row r="33" spans="1:4" ht="15.75">
      <c r="A33" s="29"/>
      <c r="B33" s="8"/>
      <c r="C33" s="64"/>
      <c r="D33" s="60"/>
    </row>
    <row r="34" spans="1:4" ht="15.75">
      <c r="A34" s="29"/>
      <c r="B34" s="8"/>
      <c r="C34" s="64"/>
      <c r="D34" s="60"/>
    </row>
    <row r="35" spans="1:4" ht="15.75">
      <c r="A35" s="29"/>
      <c r="B35" s="8"/>
      <c r="C35" s="64"/>
      <c r="D35" s="60"/>
    </row>
    <row r="36" spans="1:4" ht="15.75">
      <c r="A36" s="29"/>
      <c r="B36" s="8"/>
      <c r="C36" s="64"/>
      <c r="D36" s="60"/>
    </row>
    <row r="37" spans="1:4" ht="15.75">
      <c r="A37" s="29"/>
      <c r="B37" s="8"/>
      <c r="C37" s="64"/>
      <c r="D37" s="60"/>
    </row>
    <row r="38" spans="1:4" ht="15.75">
      <c r="A38" s="29"/>
      <c r="B38" s="8"/>
      <c r="C38" s="64"/>
      <c r="D38" s="60"/>
    </row>
    <row r="39" spans="1:4" ht="15.75">
      <c r="A39" s="29"/>
      <c r="B39" s="2"/>
      <c r="C39" s="64"/>
      <c r="D39" s="60"/>
    </row>
    <row r="40" spans="1:8" ht="15.75">
      <c r="A40" s="29"/>
      <c r="B40" s="20"/>
      <c r="C40" s="53"/>
      <c r="D40" s="65"/>
      <c r="H40" s="19"/>
    </row>
    <row r="41" spans="1:8" ht="15.75">
      <c r="A41" s="29"/>
      <c r="B41" s="8"/>
      <c r="C41" s="7"/>
      <c r="D41" s="47"/>
      <c r="H41" s="61"/>
    </row>
    <row r="42" spans="1:8" ht="15.75">
      <c r="A42" s="29"/>
      <c r="B42" s="8"/>
      <c r="C42" s="43"/>
      <c r="D42" s="54"/>
      <c r="H42" s="61"/>
    </row>
    <row r="43" spans="1:8" ht="12.75">
      <c r="A43" s="1"/>
      <c r="B43" s="8"/>
      <c r="C43" s="43"/>
      <c r="D43" s="54"/>
      <c r="H43" s="61"/>
    </row>
    <row r="44" spans="1:8" ht="12.75" customHeight="1">
      <c r="A44" s="89" t="s">
        <v>6</v>
      </c>
      <c r="B44" s="101"/>
      <c r="C44" s="44"/>
      <c r="D44" s="54"/>
      <c r="H44" s="61"/>
    </row>
    <row r="45" spans="1:8" ht="18.75" customHeight="1">
      <c r="A45" s="90"/>
      <c r="B45" s="102"/>
      <c r="C45" s="7"/>
      <c r="D45" s="47"/>
      <c r="H45" s="61"/>
    </row>
    <row r="46" spans="1:8" ht="12.75">
      <c r="A46" s="1"/>
      <c r="B46" s="8"/>
      <c r="C46" s="7"/>
      <c r="D46" s="47"/>
      <c r="H46" s="61"/>
    </row>
    <row r="47" spans="1:8" ht="12.75">
      <c r="A47" s="1"/>
      <c r="B47" s="8"/>
      <c r="C47" s="44"/>
      <c r="D47" s="66"/>
      <c r="H47" s="61"/>
    </row>
    <row r="48" spans="1:8" ht="12.75">
      <c r="A48" s="1"/>
      <c r="B48" s="8"/>
      <c r="C48" s="44"/>
      <c r="D48" s="66"/>
      <c r="H48" s="61"/>
    </row>
    <row r="49" spans="1:8" ht="12.75">
      <c r="A49" s="1"/>
      <c r="B49" s="8"/>
      <c r="C49" s="44"/>
      <c r="D49" s="66"/>
      <c r="H49" s="61"/>
    </row>
    <row r="50" spans="1:8" ht="12.75">
      <c r="A50" s="1"/>
      <c r="B50" s="8"/>
      <c r="C50" s="7"/>
      <c r="D50" s="47"/>
      <c r="H50" s="61"/>
    </row>
    <row r="51" spans="1:9" ht="12.75">
      <c r="A51" s="1"/>
      <c r="B51" s="8"/>
      <c r="C51" s="44"/>
      <c r="D51" s="54"/>
      <c r="H51" s="61"/>
      <c r="I51" s="1"/>
    </row>
    <row r="52" spans="1:8" ht="12.75" customHeight="1">
      <c r="A52" s="83" t="s">
        <v>7</v>
      </c>
      <c r="B52" s="101"/>
      <c r="C52" s="44"/>
      <c r="D52" s="54"/>
      <c r="H52" s="61"/>
    </row>
    <row r="53" spans="1:8" ht="12.75" customHeight="1">
      <c r="A53" s="84"/>
      <c r="B53" s="102"/>
      <c r="C53" s="44"/>
      <c r="D53" s="54"/>
      <c r="H53" s="61"/>
    </row>
    <row r="54" spans="1:8" ht="12.75">
      <c r="A54" s="1"/>
      <c r="B54" s="8"/>
      <c r="C54" s="7"/>
      <c r="D54" s="47"/>
      <c r="H54" s="61"/>
    </row>
    <row r="55" spans="1:8" ht="12.75">
      <c r="A55" s="1"/>
      <c r="B55" s="8"/>
      <c r="C55" s="7"/>
      <c r="D55" s="47"/>
      <c r="H55" s="61"/>
    </row>
    <row r="56" spans="1:8" ht="12.75">
      <c r="A56" s="1"/>
      <c r="B56" s="8"/>
      <c r="C56" s="44"/>
      <c r="D56" s="66"/>
      <c r="H56" s="61"/>
    </row>
    <row r="57" spans="1:8" ht="12.75">
      <c r="A57" s="1"/>
      <c r="B57" s="8"/>
      <c r="C57" s="44"/>
      <c r="D57" s="54"/>
      <c r="H57" s="61"/>
    </row>
    <row r="58" spans="1:8" ht="15.75">
      <c r="A58" s="9" t="s">
        <v>16</v>
      </c>
      <c r="B58" s="67">
        <f>B15+B24</f>
        <v>243</v>
      </c>
      <c r="C58" s="35"/>
      <c r="D58" s="36"/>
      <c r="H58" s="61"/>
    </row>
    <row r="59" spans="2:8" ht="15">
      <c r="B59" s="61"/>
      <c r="C59" s="56"/>
      <c r="D59" s="56"/>
      <c r="E59" s="19"/>
      <c r="H59" s="61"/>
    </row>
    <row r="60" spans="2:8" ht="15">
      <c r="B60" s="61"/>
      <c r="C60" s="57"/>
      <c r="D60" s="57"/>
      <c r="E60" s="19"/>
      <c r="H60" s="61"/>
    </row>
    <row r="61" spans="1:8" ht="15.75">
      <c r="A61" s="5" t="s">
        <v>8</v>
      </c>
      <c r="B61" s="61"/>
      <c r="C61" s="81" t="s">
        <v>10</v>
      </c>
      <c r="D61" s="81"/>
      <c r="E61" s="19"/>
      <c r="H61" s="61"/>
    </row>
    <row r="62" spans="1:8" ht="15.75">
      <c r="A62" s="4" t="s">
        <v>9</v>
      </c>
      <c r="B62" s="61"/>
      <c r="C62" s="82" t="s">
        <v>21</v>
      </c>
      <c r="D62" s="82"/>
      <c r="E62" s="19"/>
      <c r="H62" s="61"/>
    </row>
    <row r="63" spans="2:8" ht="12.75">
      <c r="B63" s="61"/>
      <c r="E63" s="19"/>
      <c r="H63" s="61"/>
    </row>
    <row r="64" spans="2:8" ht="12.75">
      <c r="B64" s="61"/>
      <c r="E64" s="19"/>
      <c r="H64" s="61"/>
    </row>
    <row r="65" spans="2:8" ht="12.75">
      <c r="B65" s="61"/>
      <c r="E65" s="19"/>
      <c r="H65" s="61"/>
    </row>
    <row r="66" spans="2:8" ht="15.75">
      <c r="B66" s="61"/>
      <c r="C66" s="81" t="s">
        <v>12</v>
      </c>
      <c r="D66" s="81"/>
      <c r="E66" s="19"/>
      <c r="H66" s="61"/>
    </row>
    <row r="67" spans="2:8" ht="15.75">
      <c r="B67" s="61"/>
      <c r="C67" s="81" t="s">
        <v>13</v>
      </c>
      <c r="D67" s="81"/>
      <c r="E67" s="19"/>
      <c r="H67" s="61"/>
    </row>
    <row r="68" spans="2:8" ht="15">
      <c r="B68" s="61"/>
      <c r="C68" s="56"/>
      <c r="D68" s="56"/>
      <c r="E68" s="19"/>
      <c r="H68" s="61"/>
    </row>
    <row r="69" spans="2:8" ht="15">
      <c r="B69" s="61"/>
      <c r="C69" s="57"/>
      <c r="D69" s="57"/>
      <c r="E69" s="19"/>
      <c r="H69" s="61"/>
    </row>
    <row r="70" spans="2:8" ht="12.75">
      <c r="B70" s="61"/>
      <c r="H70" s="61"/>
    </row>
    <row r="71" spans="2:8" ht="12.75">
      <c r="B71" s="61"/>
      <c r="H71" s="61"/>
    </row>
    <row r="72" spans="2:8" ht="12.75">
      <c r="B72" s="61"/>
      <c r="H72" s="61"/>
    </row>
    <row r="73" spans="2:8" ht="12.75">
      <c r="B73" s="62"/>
      <c r="H73" s="62"/>
    </row>
    <row r="74" spans="2:8" ht="12.75">
      <c r="B74" s="19"/>
      <c r="H74" s="19"/>
    </row>
    <row r="75" ht="12.75">
      <c r="H75" s="19"/>
    </row>
    <row r="76" ht="12.75">
      <c r="H76" s="19"/>
    </row>
    <row r="77" ht="12.75">
      <c r="H77" s="19"/>
    </row>
    <row r="78" ht="12.75">
      <c r="H78" s="19"/>
    </row>
    <row r="79" ht="12.75">
      <c r="H79" s="19"/>
    </row>
    <row r="80" ht="12.75">
      <c r="H80" s="19"/>
    </row>
    <row r="81" ht="12.75">
      <c r="H81" s="19"/>
    </row>
    <row r="82" ht="12.75">
      <c r="H82" s="19"/>
    </row>
    <row r="83" ht="12.75">
      <c r="H83" s="19"/>
    </row>
    <row r="84" ht="12.75">
      <c r="H84" s="19"/>
    </row>
    <row r="85" ht="12.75">
      <c r="H85" s="19"/>
    </row>
    <row r="86" ht="12.75">
      <c r="H86" s="19"/>
    </row>
    <row r="87" ht="12.75">
      <c r="H87" s="19"/>
    </row>
    <row r="88" ht="12.75">
      <c r="H88" s="19"/>
    </row>
    <row r="89" ht="12.75">
      <c r="H89" s="19"/>
    </row>
    <row r="90" ht="12.75">
      <c r="H90" s="19"/>
    </row>
    <row r="91" ht="12.75">
      <c r="H91" s="19"/>
    </row>
    <row r="92" ht="12.75">
      <c r="H92" s="19"/>
    </row>
    <row r="93" ht="12.75">
      <c r="H93" s="19"/>
    </row>
    <row r="94" ht="12.75">
      <c r="H94" s="19"/>
    </row>
    <row r="95" ht="12.75">
      <c r="H95" s="19"/>
    </row>
    <row r="96" ht="12.75">
      <c r="H96" s="19"/>
    </row>
    <row r="97" ht="12.75">
      <c r="H97" s="19"/>
    </row>
    <row r="98" ht="12.75">
      <c r="H98" s="19"/>
    </row>
    <row r="99" ht="12.75">
      <c r="H99" s="19"/>
    </row>
    <row r="100" ht="12.75">
      <c r="H100" s="19"/>
    </row>
    <row r="101" ht="12.75">
      <c r="H101" s="19"/>
    </row>
    <row r="102" ht="12.75">
      <c r="H102" s="19"/>
    </row>
    <row r="103" ht="12.75">
      <c r="H103" s="19"/>
    </row>
    <row r="104" ht="12.75">
      <c r="H104" s="19"/>
    </row>
    <row r="105" ht="12.75">
      <c r="H105" s="19"/>
    </row>
    <row r="106" ht="12.75">
      <c r="H106" s="19"/>
    </row>
    <row r="107" ht="12.75">
      <c r="H107" s="19"/>
    </row>
    <row r="108" ht="12.75">
      <c r="H108" s="19"/>
    </row>
    <row r="109" ht="12.75">
      <c r="H109" s="19"/>
    </row>
    <row r="110" ht="12.75">
      <c r="H110" s="19"/>
    </row>
    <row r="111" ht="12.75">
      <c r="H111" s="19"/>
    </row>
    <row r="112" ht="12.75">
      <c r="H112" s="19"/>
    </row>
    <row r="113" ht="12.75">
      <c r="H113" s="19"/>
    </row>
    <row r="114" ht="12.75">
      <c r="H114" s="19"/>
    </row>
    <row r="115" ht="12.75">
      <c r="H115" s="19"/>
    </row>
    <row r="116" ht="12.75">
      <c r="H116" s="19"/>
    </row>
    <row r="117" ht="12.75">
      <c r="H117" s="19"/>
    </row>
    <row r="118" ht="12.75">
      <c r="H118" s="19"/>
    </row>
    <row r="119" ht="12.75">
      <c r="H119" s="19"/>
    </row>
    <row r="120" ht="12.75">
      <c r="H120" s="19"/>
    </row>
    <row r="121" ht="12.75">
      <c r="H121" s="19"/>
    </row>
    <row r="122" ht="12.75">
      <c r="H122" s="19"/>
    </row>
    <row r="123" ht="12.75">
      <c r="H123" s="19"/>
    </row>
    <row r="124" ht="12.75">
      <c r="H124" s="19"/>
    </row>
    <row r="125" ht="12.75">
      <c r="H125" s="19"/>
    </row>
    <row r="126" ht="12.75">
      <c r="H126" s="19"/>
    </row>
    <row r="127" ht="12.75">
      <c r="H127" s="19"/>
    </row>
    <row r="128" ht="12.75">
      <c r="H128" s="19"/>
    </row>
    <row r="129" ht="12.75">
      <c r="H129" s="19"/>
    </row>
    <row r="130" ht="12.75">
      <c r="H130" s="19"/>
    </row>
    <row r="131" ht="12.75">
      <c r="H131" s="19"/>
    </row>
    <row r="132" ht="12.75">
      <c r="H132" s="19"/>
    </row>
  </sheetData>
  <mergeCells count="22">
    <mergeCell ref="C67:D67"/>
    <mergeCell ref="A44:A45"/>
    <mergeCell ref="C61:D61"/>
    <mergeCell ref="C62:D62"/>
    <mergeCell ref="C66:D66"/>
    <mergeCell ref="A52:A53"/>
    <mergeCell ref="B44:B45"/>
    <mergeCell ref="B52:B5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88"/>
  <sheetViews>
    <sheetView workbookViewId="0" topLeftCell="A29">
      <selection activeCell="C26" sqref="C26:D53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2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96" t="s">
        <v>0</v>
      </c>
      <c r="B12" s="96" t="s">
        <v>1</v>
      </c>
      <c r="C12" s="96" t="s">
        <v>2</v>
      </c>
      <c r="D12" s="96" t="s">
        <v>3</v>
      </c>
    </row>
    <row r="13" spans="1:4" ht="12.75">
      <c r="A13" s="97"/>
      <c r="B13" s="99"/>
      <c r="C13" s="97"/>
      <c r="D13" s="97"/>
    </row>
    <row r="14" spans="1:4" ht="12.75">
      <c r="A14" s="98"/>
      <c r="B14" s="100"/>
      <c r="C14" s="98"/>
      <c r="D14" s="98"/>
    </row>
    <row r="15" spans="1:4" ht="12.75">
      <c r="A15" s="83" t="s">
        <v>4</v>
      </c>
      <c r="B15" s="85">
        <f>B17+B18</f>
        <v>0</v>
      </c>
      <c r="C15" s="87"/>
      <c r="D15" s="87"/>
    </row>
    <row r="16" spans="1:4" ht="12.75">
      <c r="A16" s="84"/>
      <c r="B16" s="86"/>
      <c r="C16" s="88"/>
      <c r="D16" s="88"/>
    </row>
    <row r="17" spans="1:4" ht="15" customHeight="1">
      <c r="A17" s="1"/>
      <c r="B17" s="27"/>
      <c r="C17" s="21"/>
      <c r="D17" s="25"/>
    </row>
    <row r="18" spans="1:4" ht="12.75">
      <c r="A18" s="1"/>
      <c r="B18" s="27"/>
      <c r="C18" s="25"/>
      <c r="D18" s="45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3" t="s">
        <v>5</v>
      </c>
      <c r="B24" s="85">
        <f>SUM(B26:B70)</f>
        <v>70847.85</v>
      </c>
      <c r="C24" s="87"/>
      <c r="D24" s="87"/>
    </row>
    <row r="25" spans="1:4" ht="12.75">
      <c r="A25" s="84"/>
      <c r="B25" s="86"/>
      <c r="C25" s="88"/>
      <c r="D25" s="88"/>
    </row>
    <row r="26" spans="1:4" ht="15.75">
      <c r="A26" s="29"/>
      <c r="B26" s="46">
        <v>1302.16</v>
      </c>
      <c r="C26" s="47" t="s">
        <v>36</v>
      </c>
      <c r="D26" s="47" t="s">
        <v>27</v>
      </c>
    </row>
    <row r="27" spans="1:4" ht="15.75">
      <c r="A27" s="29"/>
      <c r="B27" s="46">
        <v>372</v>
      </c>
      <c r="C27" s="47" t="s">
        <v>37</v>
      </c>
      <c r="D27" s="47" t="s">
        <v>58</v>
      </c>
    </row>
    <row r="28" spans="1:4" ht="15.75">
      <c r="A28" s="29"/>
      <c r="B28" s="46">
        <v>1140.8</v>
      </c>
      <c r="C28" s="47" t="s">
        <v>38</v>
      </c>
      <c r="D28" s="47" t="s">
        <v>58</v>
      </c>
    </row>
    <row r="29" spans="1:4" ht="15.75">
      <c r="A29" s="29"/>
      <c r="B29" s="46">
        <v>500</v>
      </c>
      <c r="C29" s="47" t="s">
        <v>39</v>
      </c>
      <c r="D29" s="47" t="s">
        <v>58</v>
      </c>
    </row>
    <row r="30" spans="1:4" ht="15.75">
      <c r="A30" s="29"/>
      <c r="B30" s="46">
        <v>922.56</v>
      </c>
      <c r="C30" s="47" t="s">
        <v>40</v>
      </c>
      <c r="D30" s="47" t="s">
        <v>58</v>
      </c>
    </row>
    <row r="31" spans="1:4" ht="15.75">
      <c r="A31" s="29"/>
      <c r="B31" s="46">
        <v>403</v>
      </c>
      <c r="C31" s="47" t="s">
        <v>41</v>
      </c>
      <c r="D31" s="47" t="s">
        <v>58</v>
      </c>
    </row>
    <row r="32" spans="1:4" ht="15.75">
      <c r="A32" s="29"/>
      <c r="B32" s="46">
        <v>341</v>
      </c>
      <c r="C32" s="47" t="s">
        <v>42</v>
      </c>
      <c r="D32" s="47" t="s">
        <v>58</v>
      </c>
    </row>
    <row r="33" spans="1:4" ht="15.75">
      <c r="A33" s="29"/>
      <c r="B33" s="46">
        <v>2550.68</v>
      </c>
      <c r="C33" s="47" t="s">
        <v>43</v>
      </c>
      <c r="D33" s="47" t="s">
        <v>58</v>
      </c>
    </row>
    <row r="34" spans="1:4" ht="15.75">
      <c r="A34" s="29"/>
      <c r="B34" s="46">
        <v>306.28</v>
      </c>
      <c r="C34" s="47" t="s">
        <v>56</v>
      </c>
      <c r="D34" s="47" t="s">
        <v>58</v>
      </c>
    </row>
    <row r="35" spans="1:4" ht="15.75">
      <c r="A35" s="29"/>
      <c r="B35" s="46">
        <v>248</v>
      </c>
      <c r="C35" s="47" t="s">
        <v>57</v>
      </c>
      <c r="D35" s="47" t="s">
        <v>58</v>
      </c>
    </row>
    <row r="36" spans="1:4" ht="15.75">
      <c r="A36" s="29"/>
      <c r="B36" s="46">
        <v>11572.18</v>
      </c>
      <c r="C36" s="47" t="s">
        <v>44</v>
      </c>
      <c r="D36" s="47" t="s">
        <v>59</v>
      </c>
    </row>
    <row r="37" spans="1:4" ht="15.75">
      <c r="A37" s="29"/>
      <c r="B37" s="46">
        <v>906.22</v>
      </c>
      <c r="C37" s="47" t="s">
        <v>45</v>
      </c>
      <c r="D37" s="47" t="s">
        <v>59</v>
      </c>
    </row>
    <row r="38" spans="1:4" ht="15.75">
      <c r="A38" s="29"/>
      <c r="B38" s="46">
        <v>6751.5</v>
      </c>
      <c r="C38" s="47" t="s">
        <v>46</v>
      </c>
      <c r="D38" s="47" t="s">
        <v>59</v>
      </c>
    </row>
    <row r="39" spans="1:4" ht="15.75">
      <c r="A39" s="29"/>
      <c r="B39" s="46">
        <v>9643.35</v>
      </c>
      <c r="C39" s="47" t="s">
        <v>48</v>
      </c>
      <c r="D39" s="47" t="s">
        <v>60</v>
      </c>
    </row>
    <row r="40" spans="1:4" ht="15.75">
      <c r="A40" s="29"/>
      <c r="B40" s="46">
        <v>3206.39</v>
      </c>
      <c r="C40" s="47" t="s">
        <v>49</v>
      </c>
      <c r="D40" s="47" t="s">
        <v>61</v>
      </c>
    </row>
    <row r="41" spans="1:4" ht="15.75">
      <c r="A41" s="29"/>
      <c r="B41" s="46">
        <v>632.4</v>
      </c>
      <c r="C41" s="47" t="s">
        <v>50</v>
      </c>
      <c r="D41" s="47" t="s">
        <v>62</v>
      </c>
    </row>
    <row r="42" spans="1:4" ht="15.75">
      <c r="A42" s="29"/>
      <c r="B42" s="46">
        <v>620</v>
      </c>
      <c r="C42" s="47" t="s">
        <v>47</v>
      </c>
      <c r="D42" s="47" t="s">
        <v>63</v>
      </c>
    </row>
    <row r="43" spans="1:4" ht="15.75">
      <c r="A43" s="29"/>
      <c r="B43" s="46">
        <v>2895</v>
      </c>
      <c r="C43" s="47" t="s">
        <v>51</v>
      </c>
      <c r="D43" s="47" t="s">
        <v>64</v>
      </c>
    </row>
    <row r="44" spans="1:4" ht="15.75">
      <c r="A44" s="29"/>
      <c r="B44" s="46">
        <v>8079.16</v>
      </c>
      <c r="C44" s="47" t="s">
        <v>65</v>
      </c>
      <c r="D44" s="47" t="s">
        <v>66</v>
      </c>
    </row>
    <row r="45" spans="1:4" ht="15.75">
      <c r="A45" s="29"/>
      <c r="B45" s="46">
        <v>414.16</v>
      </c>
      <c r="C45" s="47" t="s">
        <v>52</v>
      </c>
      <c r="D45" s="47" t="s">
        <v>25</v>
      </c>
    </row>
    <row r="46" spans="1:4" ht="15.75">
      <c r="A46" s="29"/>
      <c r="B46" s="46">
        <v>40.3</v>
      </c>
      <c r="C46" s="47" t="s">
        <v>67</v>
      </c>
      <c r="D46" s="47" t="s">
        <v>25</v>
      </c>
    </row>
    <row r="47" spans="1:4" ht="15.75">
      <c r="A47" s="29"/>
      <c r="B47" s="48">
        <v>381.92</v>
      </c>
      <c r="C47" s="47" t="s">
        <v>53</v>
      </c>
      <c r="D47" s="47" t="s">
        <v>58</v>
      </c>
    </row>
    <row r="48" spans="1:4" ht="15.75">
      <c r="A48" s="29"/>
      <c r="B48" s="48">
        <v>83.88</v>
      </c>
      <c r="C48" s="49" t="s">
        <v>45</v>
      </c>
      <c r="D48" s="49" t="s">
        <v>59</v>
      </c>
    </row>
    <row r="49" spans="1:4" ht="15.75">
      <c r="A49" s="29"/>
      <c r="B49" s="46">
        <v>745.24</v>
      </c>
      <c r="C49" s="49" t="s">
        <v>54</v>
      </c>
      <c r="D49" s="49" t="s">
        <v>68</v>
      </c>
    </row>
    <row r="50" spans="1:4" ht="15.75">
      <c r="A50" s="29"/>
      <c r="B50" s="51">
        <v>213.9</v>
      </c>
      <c r="C50" s="49" t="s">
        <v>55</v>
      </c>
      <c r="D50" s="49" t="s">
        <v>69</v>
      </c>
    </row>
    <row r="51" spans="1:4" ht="15.75">
      <c r="A51" s="29"/>
      <c r="B51" s="13">
        <v>2125.36</v>
      </c>
      <c r="C51" s="52" t="s">
        <v>55</v>
      </c>
      <c r="D51" s="52" t="s">
        <v>70</v>
      </c>
    </row>
    <row r="52" spans="1:4" ht="15.75">
      <c r="A52" s="29"/>
      <c r="B52" s="46">
        <v>582.3</v>
      </c>
      <c r="C52" s="54" t="s">
        <v>55</v>
      </c>
      <c r="D52" s="54" t="s">
        <v>58</v>
      </c>
    </row>
    <row r="53" spans="1:4" ht="15.75">
      <c r="A53" s="29"/>
      <c r="B53" s="46">
        <v>13868.11</v>
      </c>
      <c r="C53" s="54" t="s">
        <v>71</v>
      </c>
      <c r="D53" s="54" t="s">
        <v>62</v>
      </c>
    </row>
    <row r="54" spans="1:4" ht="15.75">
      <c r="A54" s="29"/>
      <c r="B54" s="46"/>
      <c r="C54" s="47"/>
      <c r="D54" s="47"/>
    </row>
    <row r="55" spans="1:4" ht="15.75">
      <c r="A55" s="29"/>
      <c r="B55" s="46"/>
      <c r="C55" s="47"/>
      <c r="D55" s="47"/>
    </row>
    <row r="56" spans="1:4" ht="15.75">
      <c r="A56" s="29"/>
      <c r="B56" s="46"/>
      <c r="C56" s="54"/>
      <c r="D56" s="54"/>
    </row>
    <row r="57" spans="1:4" ht="15.75">
      <c r="A57" s="29"/>
      <c r="B57" s="46"/>
      <c r="C57" s="54"/>
      <c r="D57" s="54"/>
    </row>
    <row r="58" spans="1:4" ht="15.75">
      <c r="A58" s="29"/>
      <c r="B58" s="46"/>
      <c r="C58" s="54"/>
      <c r="D58" s="54"/>
    </row>
    <row r="59" spans="1:4" ht="15.75">
      <c r="A59" s="29"/>
      <c r="B59" s="46"/>
      <c r="C59" s="54"/>
      <c r="D59" s="54"/>
    </row>
    <row r="60" spans="1:4" ht="15.75">
      <c r="A60" s="29"/>
      <c r="B60" s="46"/>
      <c r="C60" s="54"/>
      <c r="D60" s="54"/>
    </row>
    <row r="61" spans="1:4" ht="15.75">
      <c r="A61" s="29"/>
      <c r="B61" s="46"/>
      <c r="C61" s="54"/>
      <c r="D61" s="54"/>
    </row>
    <row r="62" spans="1:4" ht="15.75">
      <c r="A62" s="29"/>
      <c r="B62" s="46"/>
      <c r="C62" s="54"/>
      <c r="D62" s="54"/>
    </row>
    <row r="63" spans="1:4" ht="15.75">
      <c r="A63" s="29"/>
      <c r="B63" s="46"/>
      <c r="C63" s="54"/>
      <c r="D63" s="54"/>
    </row>
    <row r="64" spans="1:4" ht="15.75">
      <c r="A64" s="29"/>
      <c r="B64" s="46"/>
      <c r="C64" s="54"/>
      <c r="D64" s="54"/>
    </row>
    <row r="65" spans="1:4" ht="15.75">
      <c r="A65" s="29"/>
      <c r="B65" s="46"/>
      <c r="C65" s="54"/>
      <c r="D65" s="54"/>
    </row>
    <row r="66" spans="1:4" ht="15.75">
      <c r="A66" s="29"/>
      <c r="B66" s="46"/>
      <c r="C66" s="54"/>
      <c r="D66" s="54"/>
    </row>
    <row r="67" spans="1:4" ht="15.75">
      <c r="A67" s="29"/>
      <c r="B67" s="46"/>
      <c r="C67" s="54"/>
      <c r="D67" s="54"/>
    </row>
    <row r="68" spans="1:4" ht="15.75">
      <c r="A68" s="29"/>
      <c r="B68" s="46"/>
      <c r="C68" s="54"/>
      <c r="D68" s="54"/>
    </row>
    <row r="69" spans="1:4" ht="15.75">
      <c r="A69" s="29"/>
      <c r="B69" s="46"/>
      <c r="C69" s="54"/>
      <c r="D69" s="54"/>
    </row>
    <row r="70" spans="1:4" ht="15.75">
      <c r="A70" s="29"/>
      <c r="B70" s="20"/>
      <c r="C70" s="53"/>
      <c r="D70" s="53"/>
    </row>
    <row r="71" spans="1:4" ht="12.75">
      <c r="A71" s="89" t="s">
        <v>6</v>
      </c>
      <c r="B71" s="85"/>
      <c r="C71" s="103"/>
      <c r="D71" s="103"/>
    </row>
    <row r="72" spans="1:4" ht="20.25" customHeight="1">
      <c r="A72" s="90"/>
      <c r="B72" s="86"/>
      <c r="C72" s="104"/>
      <c r="D72" s="104"/>
    </row>
    <row r="73" spans="1:4" ht="12.75">
      <c r="A73" s="83" t="s">
        <v>7</v>
      </c>
      <c r="B73" s="85">
        <f>B75</f>
        <v>200000</v>
      </c>
      <c r="C73" s="87"/>
      <c r="D73" s="87"/>
    </row>
    <row r="74" spans="1:4" ht="12.75">
      <c r="A74" s="84"/>
      <c r="B74" s="86"/>
      <c r="C74" s="88"/>
      <c r="D74" s="88"/>
    </row>
    <row r="75" spans="1:4" ht="12.75">
      <c r="A75" s="1"/>
      <c r="B75" s="2">
        <v>200000</v>
      </c>
      <c r="C75" s="1" t="s">
        <v>34</v>
      </c>
      <c r="D75" s="1" t="s">
        <v>35</v>
      </c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5.75">
      <c r="A79" s="9" t="s">
        <v>16</v>
      </c>
      <c r="B79" s="10">
        <f>B73+B24</f>
        <v>270847.85</v>
      </c>
      <c r="C79" s="9"/>
      <c r="D79" s="9"/>
    </row>
    <row r="80" ht="12.75">
      <c r="B80" s="3"/>
    </row>
    <row r="81" ht="12.75">
      <c r="B81" s="3"/>
    </row>
    <row r="82" spans="1:4" ht="15.75">
      <c r="A82" s="5" t="s">
        <v>8</v>
      </c>
      <c r="B82" s="3"/>
      <c r="C82" s="81" t="s">
        <v>10</v>
      </c>
      <c r="D82" s="81"/>
    </row>
    <row r="83" spans="1:4" ht="15.75">
      <c r="A83" s="4" t="s">
        <v>9</v>
      </c>
      <c r="B83" s="3"/>
      <c r="C83" s="82" t="s">
        <v>11</v>
      </c>
      <c r="D83" s="82"/>
    </row>
    <row r="84" ht="12.75">
      <c r="B84" s="3"/>
    </row>
    <row r="85" ht="12.75">
      <c r="B85" s="3"/>
    </row>
    <row r="86" ht="12.75">
      <c r="B86" s="3"/>
    </row>
    <row r="87" spans="2:4" ht="15.75">
      <c r="B87" s="3"/>
      <c r="C87" s="81" t="s">
        <v>12</v>
      </c>
      <c r="D87" s="81"/>
    </row>
    <row r="88" spans="2:4" ht="15.75">
      <c r="B88" s="3"/>
      <c r="C88" s="81" t="s">
        <v>13</v>
      </c>
      <c r="D88" s="81"/>
    </row>
  </sheetData>
  <mergeCells count="26">
    <mergeCell ref="A71:A72"/>
    <mergeCell ref="B71:B72"/>
    <mergeCell ref="C71:C72"/>
    <mergeCell ref="D71:D72"/>
    <mergeCell ref="C82:D82"/>
    <mergeCell ref="C83:D83"/>
    <mergeCell ref="C87:D87"/>
    <mergeCell ref="C88:D88"/>
    <mergeCell ref="A73:A74"/>
    <mergeCell ref="B73:B74"/>
    <mergeCell ref="C73:C74"/>
    <mergeCell ref="D73:D7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2015-02-24T13:02:02Z</dcterms:modified>
  <cp:category/>
  <cp:version/>
  <cp:contentType/>
  <cp:contentStatus/>
</cp:coreProperties>
</file>